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Objects="none"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8" i="1"/>
  <c r="L117" l="1"/>
  <c r="J117"/>
  <c r="I117"/>
  <c r="H117"/>
  <c r="G117"/>
  <c r="F117"/>
  <c r="A108"/>
  <c r="L107"/>
  <c r="J107"/>
  <c r="I107"/>
  <c r="H107"/>
  <c r="G107"/>
  <c r="F107"/>
  <c r="L193" l="1"/>
  <c r="L183"/>
  <c r="L174"/>
  <c r="L164"/>
  <c r="L155"/>
  <c r="L145"/>
  <c r="L136"/>
  <c r="L126"/>
  <c r="L98"/>
  <c r="L88"/>
  <c r="L79"/>
  <c r="L69"/>
  <c r="L60"/>
  <c r="L50"/>
  <c r="L42"/>
  <c r="L32"/>
  <c r="L23"/>
  <c r="L13"/>
  <c r="B194"/>
  <c r="A194"/>
  <c r="J193"/>
  <c r="I193"/>
  <c r="H193"/>
  <c r="G193"/>
  <c r="F193"/>
  <c r="A184"/>
  <c r="J183"/>
  <c r="I183"/>
  <c r="H183"/>
  <c r="G183"/>
  <c r="F183"/>
  <c r="B175"/>
  <c r="A175"/>
  <c r="J174"/>
  <c r="I174"/>
  <c r="H174"/>
  <c r="G174"/>
  <c r="F174"/>
  <c r="A165"/>
  <c r="J164"/>
  <c r="I164"/>
  <c r="H164"/>
  <c r="G164"/>
  <c r="F164"/>
  <c r="A156"/>
  <c r="J155"/>
  <c r="I155"/>
  <c r="H155"/>
  <c r="G155"/>
  <c r="F155"/>
  <c r="A146"/>
  <c r="J145"/>
  <c r="I145"/>
  <c r="H145"/>
  <c r="G145"/>
  <c r="F145"/>
  <c r="B137"/>
  <c r="A137"/>
  <c r="J136"/>
  <c r="I136"/>
  <c r="H136"/>
  <c r="G136"/>
  <c r="F136"/>
  <c r="A127"/>
  <c r="J126"/>
  <c r="I126"/>
  <c r="H126"/>
  <c r="G126"/>
  <c r="F126"/>
  <c r="J98"/>
  <c r="I98"/>
  <c r="H98"/>
  <c r="G98"/>
  <c r="F98"/>
  <c r="B89"/>
  <c r="A89"/>
  <c r="J88"/>
  <c r="I88"/>
  <c r="H88"/>
  <c r="G88"/>
  <c r="F88"/>
  <c r="B80"/>
  <c r="A80"/>
  <c r="A99" s="1"/>
  <c r="J79"/>
  <c r="I79"/>
  <c r="H79"/>
  <c r="G79"/>
  <c r="F79"/>
  <c r="B70"/>
  <c r="A70"/>
  <c r="J69"/>
  <c r="I69"/>
  <c r="H69"/>
  <c r="G69"/>
  <c r="F69"/>
  <c r="B61"/>
  <c r="A61"/>
  <c r="J60"/>
  <c r="I60"/>
  <c r="H60"/>
  <c r="G60"/>
  <c r="F60"/>
  <c r="B51"/>
  <c r="A51"/>
  <c r="J50"/>
  <c r="I50"/>
  <c r="H50"/>
  <c r="G50"/>
  <c r="F50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13"/>
  <c r="H13"/>
  <c r="I13"/>
  <c r="J13"/>
  <c r="F13"/>
  <c r="J99" l="1"/>
  <c r="I99"/>
  <c r="L99"/>
  <c r="H99"/>
  <c r="L175"/>
  <c r="H43"/>
  <c r="L194"/>
  <c r="L156"/>
  <c r="L137"/>
  <c r="L80"/>
  <c r="L61"/>
  <c r="L43"/>
  <c r="L24"/>
  <c r="G194"/>
  <c r="I175"/>
  <c r="I80"/>
  <c r="G156"/>
  <c r="I137"/>
  <c r="F80"/>
  <c r="G80"/>
  <c r="J61"/>
  <c r="F61"/>
  <c r="J175"/>
  <c r="H194"/>
  <c r="J43"/>
  <c r="J80"/>
  <c r="G137"/>
  <c r="I156"/>
  <c r="G175"/>
  <c r="I194"/>
  <c r="J137"/>
  <c r="H156"/>
  <c r="F43"/>
  <c r="H61"/>
  <c r="I61"/>
  <c r="H80"/>
  <c r="H137"/>
  <c r="J156"/>
  <c r="H175"/>
  <c r="J194"/>
  <c r="G61"/>
  <c r="G43"/>
  <c r="I43"/>
  <c r="F137"/>
  <c r="F156"/>
  <c r="F175"/>
  <c r="F194"/>
  <c r="I24"/>
  <c r="F24"/>
  <c r="J24"/>
  <c r="H24"/>
  <c r="G24"/>
</calcChain>
</file>

<file path=xl/sharedStrings.xml><?xml version="1.0" encoding="utf-8"?>
<sst xmlns="http://schemas.openxmlformats.org/spreadsheetml/2006/main" count="334" uniqueCount="118">
  <si>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</si>
  <si>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</si>
  <si>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</si>
  <si>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</si>
  <si>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</si>
  <si>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</si>
  <si>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</si>
  <si>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</si>
  <si>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</si>
  <si>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</si>
  <si>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</si>
  <si>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</si>
  <si>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</si>
  <si>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</si>
  <si>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</si>
  <si>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</si>
  <si>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</si>
  <si>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</si>
  <si>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</si>
  <si>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</si>
  <si>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</si>
  <si>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</si>
  <si>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</si>
  <si>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</si>
  <si>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</si>
  <si>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</si>
  <si>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</si>
  <si>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</si>
  <si>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</si>
  <si>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</si>
  <si>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</si>
  <si>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</si>
  <si>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</si>
  <si>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</si>
  <si>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</si>
  <si>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</si>
  <si>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</si>
  <si>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</si>
  <si>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</si>
  <si>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</si>
  <si>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пшенная молочная жидкая</t>
  </si>
  <si>
    <t>яйцо</t>
  </si>
  <si>
    <t>яйцо вареное</t>
  </si>
  <si>
    <t>какао с молоком</t>
  </si>
  <si>
    <t>батон нарезной</t>
  </si>
  <si>
    <t>сыр</t>
  </si>
  <si>
    <t>салат картофельный с соленым огурцом</t>
  </si>
  <si>
    <t>суп картофельный с бобовыми и  курицей</t>
  </si>
  <si>
    <t>144, 404</t>
  </si>
  <si>
    <t>капуста, тушеная с мясом</t>
  </si>
  <si>
    <t>120, 517</t>
  </si>
  <si>
    <t>яблоко свежее</t>
  </si>
  <si>
    <t>хлеб пшеничный</t>
  </si>
  <si>
    <t>хлеб ржаной</t>
  </si>
  <si>
    <t>макароны отварные</t>
  </si>
  <si>
    <t>кнели из кур с молочным соусом</t>
  </si>
  <si>
    <t>кофейный напиток с молоком</t>
  </si>
  <si>
    <t>кисломолоч</t>
  </si>
  <si>
    <t>овощи натуральные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</si>
  <si>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</si>
  <si>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</si>
  <si>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</si>
  <si>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рыба запеченная в омлете</t>
  </si>
  <si>
    <t>картофель отварной в молоке</t>
  </si>
  <si>
    <t>компот из смеси сухофруктов</t>
  </si>
  <si>
    <t>запеканка из творога с молочным сладким соусом</t>
  </si>
  <si>
    <t>чай с лимоном</t>
  </si>
  <si>
    <t>масло слив</t>
  </si>
  <si>
    <t>масло сливочное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</si>
  <si>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</si>
  <si>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</si>
  <si>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</si>
  <si>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</si>
  <si>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компот из свежих плодов</t>
  </si>
  <si>
    <t>омлет натуральный</t>
  </si>
  <si>
    <t>каша "Дружба"</t>
  </si>
  <si>
    <t xml:space="preserve">батон нарезной </t>
  </si>
  <si>
    <t xml:space="preserve">салат из свеклы и моркови </t>
  </si>
  <si>
    <t>суп с рыбными консервами</t>
  </si>
  <si>
    <t>"Ёжики" мясные в молочном соусе</t>
  </si>
  <si>
    <t>сложный гарнир</t>
  </si>
  <si>
    <t>компот из ягод сушеных</t>
  </si>
  <si>
    <t>плов из курицы</t>
  </si>
  <si>
    <t>овощи  натуральные</t>
  </si>
  <si>
    <t>чай с сахаром</t>
  </si>
  <si>
    <t xml:space="preserve">     429, 423</t>
  </si>
  <si>
    <t>салат из сырых овощей</t>
  </si>
  <si>
    <t>свекольник со сметаной</t>
  </si>
  <si>
    <t>азу</t>
  </si>
  <si>
    <t>сок фруктовый</t>
  </si>
  <si>
    <t>макаронные изделия отварные с сыром</t>
  </si>
  <si>
    <t>салат картофельный с кукурузой и морковью</t>
  </si>
  <si>
    <t>суп картофельный с фрикадельками</t>
  </si>
  <si>
    <t>оладьи из печени с молочным соусом</t>
  </si>
  <si>
    <t>каша гречневая рассыпчатая</t>
  </si>
  <si>
    <t xml:space="preserve">хлеб пшеничный </t>
  </si>
  <si>
    <t>149, 175</t>
  </si>
  <si>
    <t xml:space="preserve">каша манная молочная жидкая </t>
  </si>
  <si>
    <t>салат из белокочанной капусты с помидорами и огурцами</t>
  </si>
  <si>
    <t>голубцы ленивые со сметанным соусом</t>
  </si>
  <si>
    <t>картофельное пюре</t>
  </si>
  <si>
    <t>372, 442</t>
  </si>
  <si>
    <t>винегрет</t>
  </si>
  <si>
    <t>суп картофельный с клецками с мясом птицы</t>
  </si>
  <si>
    <t>146,172,404</t>
  </si>
  <si>
    <t>котлеты рыбные любительские</t>
  </si>
  <si>
    <t>рис припущенный</t>
  </si>
  <si>
    <t>салат из свеклы с соленым огурцом</t>
  </si>
  <si>
    <t>щи из свежей капусты со сметаной</t>
  </si>
  <si>
    <t>жаркое по-домашнему</t>
  </si>
  <si>
    <t>плов из отварной говядины</t>
  </si>
  <si>
    <t>салат картофельный с соленым огурцом, зеленым горошком</t>
  </si>
  <si>
    <t>суп с макаронными изделиями с мясом птицы</t>
  </si>
  <si>
    <t>157, 404</t>
  </si>
  <si>
    <t>печень говяжья по-строгоновски</t>
  </si>
  <si>
    <t>каша пшеничная молочная жидкая</t>
  </si>
  <si>
    <t>Ерохина Н.А.</t>
  </si>
  <si>
    <t>МБОУ  ООШ сельского поселения "Село Даппы"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</si>
</sst>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6" xfId="0" applyNumberFormat="1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2" fillId="2" borderId="25" xfId="0" applyNumberFormat="1" applyFont="1" applyFill="1" applyBorder="1" applyAlignment="1" applyProtection="1">
      <alignment horizontal="center" vertical="top" wrapText="1"/>
      <protection locked="0"/>
    </xf>
    <xf numFmtId="2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2" fillId="0" borderId="29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 vertical="top" wrapText="1"/>
    </xf>
    <xf numFmtId="0" fontId="0" fillId="2" borderId="6" xfId="0" applyFill="1" applyBorder="1" applyProtection="1"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Fill="1" applyBorder="1" applyProtection="1">
      <protection locked="0"/>
    </xf>
    <xf numFmtId="0" fontId="2" fillId="3" borderId="28" xfId="0" applyFont="1" applyFill="1" applyBorder="1" applyAlignment="1">
      <alignment horizontal="center" vertical="top" wrapText="1"/>
    </xf>
    <xf numFmtId="2" fontId="0" fillId="2" borderId="2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horizontal="center" vertical="top" wrapText="1"/>
      <protection locked="0"/>
    </xf>
    <xf numFmtId="2" fontId="2" fillId="2" borderId="24" xfId="0" applyNumberFormat="1" applyFont="1" applyFill="1" applyBorder="1" applyAlignment="1" applyProtection="1">
      <alignment horizontal="center" vertical="top" wrapText="1"/>
      <protection locked="0"/>
    </xf>
    <xf numFmtId="2" fontId="2" fillId="0" borderId="24" xfId="0" applyNumberFormat="1" applyFont="1" applyBorder="1" applyAlignment="1">
      <alignment horizontal="center" vertical="top" wrapText="1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24" t="s">
        <v>117</v>
      </c>
      <c r="D1" s="125"/>
      <c r="E1" s="125"/>
      <c r="F1" s="12" t="s">
        <v>16</v>
      </c>
      <c r="G1" s="2" t="s">
        <v>17</v>
      </c>
      <c r="H1" s="126" t="s">
        <v>39</v>
      </c>
      <c r="I1" s="126"/>
      <c r="J1" s="126"/>
      <c r="K1" s="126"/>
    </row>
    <row r="2" spans="1:12" ht="18">
      <c r="A2" s="35" t="s">
        <v>6</v>
      </c>
      <c r="C2" s="2"/>
      <c r="G2" s="2" t="s">
        <v>18</v>
      </c>
      <c r="H2" s="126" t="s">
        <v>116</v>
      </c>
      <c r="I2" s="126"/>
      <c r="J2" s="126"/>
      <c r="K2" s="12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115</v>
      </c>
      <c r="F6" s="62">
        <v>150</v>
      </c>
      <c r="G6" s="59">
        <v>5.5</v>
      </c>
      <c r="H6" s="59">
        <v>6</v>
      </c>
      <c r="I6" s="59">
        <v>26.4</v>
      </c>
      <c r="J6" s="72">
        <v>182.9</v>
      </c>
      <c r="K6" s="41">
        <v>264</v>
      </c>
      <c r="L6" s="62">
        <v>21</v>
      </c>
    </row>
    <row r="7" spans="1:12" ht="15">
      <c r="A7" s="23"/>
      <c r="B7" s="15"/>
      <c r="C7" s="11"/>
      <c r="D7" s="6" t="s">
        <v>41</v>
      </c>
      <c r="E7" s="42" t="s">
        <v>42</v>
      </c>
      <c r="F7" s="63">
        <v>40</v>
      </c>
      <c r="G7" s="54">
        <v>5.0999999999999996</v>
      </c>
      <c r="H7" s="54">
        <v>4.5999999999999996</v>
      </c>
      <c r="I7" s="54">
        <v>0.3</v>
      </c>
      <c r="J7" s="55">
        <v>63</v>
      </c>
      <c r="K7" s="60">
        <v>300</v>
      </c>
      <c r="L7" s="63">
        <v>17</v>
      </c>
    </row>
    <row r="8" spans="1:12" ht="15">
      <c r="A8" s="23"/>
      <c r="B8" s="15"/>
      <c r="C8" s="11"/>
      <c r="D8" s="7" t="s">
        <v>22</v>
      </c>
      <c r="E8" s="51" t="s">
        <v>43</v>
      </c>
      <c r="F8" s="63">
        <v>200</v>
      </c>
      <c r="G8" s="54">
        <v>3.6</v>
      </c>
      <c r="H8" s="54">
        <v>3.3</v>
      </c>
      <c r="I8" s="54">
        <v>25</v>
      </c>
      <c r="J8" s="58">
        <v>144</v>
      </c>
      <c r="K8" s="73">
        <v>496</v>
      </c>
      <c r="L8" s="115">
        <v>17.62</v>
      </c>
    </row>
    <row r="9" spans="1:12" ht="15">
      <c r="A9" s="23"/>
      <c r="B9" s="15"/>
      <c r="C9" s="11"/>
      <c r="D9" s="7" t="s">
        <v>23</v>
      </c>
      <c r="E9" s="51" t="s">
        <v>44</v>
      </c>
      <c r="F9" s="65">
        <v>50</v>
      </c>
      <c r="G9" s="54">
        <v>3.8</v>
      </c>
      <c r="H9" s="54">
        <v>1.5</v>
      </c>
      <c r="I9" s="54">
        <v>25.7</v>
      </c>
      <c r="J9" s="55">
        <v>131</v>
      </c>
      <c r="K9" s="61">
        <v>111</v>
      </c>
      <c r="L9" s="63">
        <v>11</v>
      </c>
    </row>
    <row r="10" spans="1:12" ht="15">
      <c r="A10" s="23"/>
      <c r="B10" s="15"/>
      <c r="C10" s="11"/>
      <c r="D10" s="7" t="s">
        <v>24</v>
      </c>
      <c r="E10" s="52" t="s">
        <v>51</v>
      </c>
      <c r="F10" s="65">
        <v>150</v>
      </c>
      <c r="G10" s="54">
        <v>0.6</v>
      </c>
      <c r="H10" s="54">
        <v>0.6</v>
      </c>
      <c r="I10" s="54">
        <v>14.7</v>
      </c>
      <c r="J10" s="55">
        <v>70</v>
      </c>
      <c r="K10" s="44">
        <v>112</v>
      </c>
      <c r="L10" s="63">
        <v>28.5</v>
      </c>
    </row>
    <row r="11" spans="1:12" ht="15">
      <c r="A11" s="23"/>
      <c r="B11" s="15"/>
      <c r="C11" s="11"/>
      <c r="D11" s="6" t="s">
        <v>45</v>
      </c>
      <c r="E11" s="42" t="s">
        <v>45</v>
      </c>
      <c r="F11" s="65">
        <v>10</v>
      </c>
      <c r="G11" s="56">
        <v>1.98</v>
      </c>
      <c r="H11" s="56">
        <v>1.98</v>
      </c>
      <c r="I11" s="56">
        <v>0.15</v>
      </c>
      <c r="J11" s="57">
        <v>26.4</v>
      </c>
      <c r="K11" s="44">
        <v>101</v>
      </c>
      <c r="L11" s="63">
        <v>8.77</v>
      </c>
    </row>
    <row r="12" spans="1:12" ht="15">
      <c r="A12" s="23"/>
      <c r="B12" s="15"/>
      <c r="C12" s="11"/>
      <c r="D12" s="6"/>
      <c r="E12" s="42"/>
      <c r="F12" s="65"/>
      <c r="G12" s="63"/>
      <c r="H12" s="63"/>
      <c r="I12" s="63"/>
      <c r="J12" s="63"/>
      <c r="K12" s="64"/>
      <c r="L12" s="43"/>
    </row>
    <row r="13" spans="1:12" ht="15">
      <c r="A13" s="24"/>
      <c r="B13" s="17"/>
      <c r="C13" s="8"/>
      <c r="D13" s="18" t="s">
        <v>33</v>
      </c>
      <c r="E13" s="9"/>
      <c r="F13" s="66">
        <f>SUM(F6:F12)</f>
        <v>600</v>
      </c>
      <c r="G13" s="67">
        <f t="shared" ref="G13:J13" si="0">SUM(G6:G12)</f>
        <v>20.580000000000002</v>
      </c>
      <c r="H13" s="67">
        <f t="shared" si="0"/>
        <v>17.979999999999997</v>
      </c>
      <c r="I13" s="67">
        <f t="shared" si="0"/>
        <v>92.250000000000014</v>
      </c>
      <c r="J13" s="67">
        <f t="shared" si="0"/>
        <v>617.29999999999995</v>
      </c>
      <c r="K13" s="68"/>
      <c r="L13" s="19">
        <f t="shared" ref="L13" si="1">SUM(L6:L12)</f>
        <v>103.89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46</v>
      </c>
      <c r="F14" s="65">
        <v>120</v>
      </c>
      <c r="G14" s="56">
        <v>1</v>
      </c>
      <c r="H14" s="56">
        <v>3.1</v>
      </c>
      <c r="I14" s="54">
        <v>6.3</v>
      </c>
      <c r="J14" s="57">
        <v>115.2</v>
      </c>
      <c r="K14" s="69">
        <v>66</v>
      </c>
      <c r="L14" s="43">
        <v>10.39</v>
      </c>
    </row>
    <row r="15" spans="1:12" ht="15">
      <c r="A15" s="23"/>
      <c r="B15" s="15"/>
      <c r="C15" s="11"/>
      <c r="D15" s="7" t="s">
        <v>27</v>
      </c>
      <c r="E15" s="51" t="s">
        <v>47</v>
      </c>
      <c r="F15" s="54">
        <v>225</v>
      </c>
      <c r="G15" s="54">
        <v>9.8000000000000007</v>
      </c>
      <c r="H15" s="54">
        <v>8.3000000000000007</v>
      </c>
      <c r="I15" s="54">
        <v>16.2</v>
      </c>
      <c r="J15" s="58">
        <v>179.7</v>
      </c>
      <c r="K15" s="114" t="s">
        <v>48</v>
      </c>
      <c r="L15" s="115">
        <v>34.5</v>
      </c>
    </row>
    <row r="16" spans="1:12" ht="15">
      <c r="A16" s="23"/>
      <c r="B16" s="15"/>
      <c r="C16" s="11"/>
      <c r="D16" s="7" t="s">
        <v>28</v>
      </c>
      <c r="E16" s="51" t="s">
        <v>49</v>
      </c>
      <c r="F16" s="70">
        <v>250</v>
      </c>
      <c r="G16" s="54">
        <v>3.6</v>
      </c>
      <c r="H16" s="54">
        <v>5.2</v>
      </c>
      <c r="I16" s="54">
        <v>8.6</v>
      </c>
      <c r="J16" s="55">
        <v>98</v>
      </c>
      <c r="K16" s="71" t="s">
        <v>50</v>
      </c>
      <c r="L16" s="63">
        <v>97.28</v>
      </c>
    </row>
    <row r="17" spans="1:12" ht="15">
      <c r="A17" s="23"/>
      <c r="B17" s="15"/>
      <c r="C17" s="11"/>
      <c r="D17" s="7" t="s">
        <v>30</v>
      </c>
      <c r="E17" s="42" t="s">
        <v>89</v>
      </c>
      <c r="F17" s="65">
        <v>200</v>
      </c>
      <c r="G17" s="54">
        <v>1</v>
      </c>
      <c r="H17" s="54">
        <v>0.2</v>
      </c>
      <c r="I17" s="63">
        <v>20.2</v>
      </c>
      <c r="J17" s="54">
        <v>92</v>
      </c>
      <c r="K17" s="64">
        <v>518</v>
      </c>
      <c r="L17" s="63">
        <v>16.8</v>
      </c>
    </row>
    <row r="18" spans="1:12" ht="15">
      <c r="A18" s="23"/>
      <c r="B18" s="15"/>
      <c r="C18" s="11"/>
      <c r="D18" s="7" t="s">
        <v>31</v>
      </c>
      <c r="E18" s="51" t="s">
        <v>52</v>
      </c>
      <c r="F18" s="65">
        <v>40</v>
      </c>
      <c r="G18" s="54">
        <v>3</v>
      </c>
      <c r="H18" s="54">
        <v>0.32</v>
      </c>
      <c r="I18" s="63">
        <v>19.7</v>
      </c>
      <c r="J18" s="54">
        <v>94</v>
      </c>
      <c r="K18" s="64">
        <v>108</v>
      </c>
      <c r="L18" s="63">
        <v>5.04</v>
      </c>
    </row>
    <row r="19" spans="1:12" ht="15">
      <c r="A19" s="23"/>
      <c r="B19" s="15"/>
      <c r="C19" s="11"/>
      <c r="D19" s="7" t="s">
        <v>32</v>
      </c>
      <c r="E19" s="51" t="s">
        <v>53</v>
      </c>
      <c r="F19" s="65">
        <v>50</v>
      </c>
      <c r="G19" s="54">
        <v>3.2</v>
      </c>
      <c r="H19" s="54">
        <v>0.6</v>
      </c>
      <c r="I19" s="63">
        <v>16.7</v>
      </c>
      <c r="J19" s="54">
        <v>87</v>
      </c>
      <c r="K19" s="64">
        <v>109</v>
      </c>
      <c r="L19" s="63">
        <v>5.4</v>
      </c>
    </row>
    <row r="20" spans="1:12" ht="15">
      <c r="A20" s="23"/>
      <c r="B20" s="15"/>
      <c r="C20" s="11"/>
      <c r="D20" s="7" t="s">
        <v>24</v>
      </c>
      <c r="E20" s="51" t="s">
        <v>51</v>
      </c>
      <c r="F20" s="54">
        <v>100</v>
      </c>
      <c r="G20" s="54">
        <v>0.4</v>
      </c>
      <c r="H20" s="54">
        <v>0.4</v>
      </c>
      <c r="I20" s="54">
        <v>6.5</v>
      </c>
      <c r="J20" s="55">
        <v>46.6</v>
      </c>
      <c r="K20" s="103">
        <v>112</v>
      </c>
      <c r="L20" s="63">
        <v>28.5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v>1085</v>
      </c>
      <c r="G23" s="19">
        <v>22.4</v>
      </c>
      <c r="H23" s="19">
        <v>18.52</v>
      </c>
      <c r="I23" s="19">
        <v>100.2</v>
      </c>
      <c r="J23" s="19">
        <v>759.1</v>
      </c>
      <c r="K23" s="25"/>
      <c r="L23" s="19">
        <f t="shared" ref="L23" si="2">SUM(L14:L22)</f>
        <v>197.91000000000003</v>
      </c>
    </row>
    <row r="24" spans="1:12" ht="15.75" thickBot="1">
      <c r="A24" s="29">
        <f>A6</f>
        <v>1</v>
      </c>
      <c r="B24" s="30">
        <f>B6</f>
        <v>1</v>
      </c>
      <c r="C24" s="120" t="s">
        <v>4</v>
      </c>
      <c r="D24" s="121"/>
      <c r="E24" s="31"/>
      <c r="F24" s="32">
        <f>F13+F23</f>
        <v>1685</v>
      </c>
      <c r="G24" s="32">
        <f t="shared" ref="G24:J24" si="3">G13+G23</f>
        <v>42.980000000000004</v>
      </c>
      <c r="H24" s="32">
        <f t="shared" si="3"/>
        <v>36.5</v>
      </c>
      <c r="I24" s="32">
        <f t="shared" si="3"/>
        <v>192.45000000000002</v>
      </c>
      <c r="J24" s="32">
        <f t="shared" si="3"/>
        <v>1376.4</v>
      </c>
      <c r="K24" s="32"/>
      <c r="L24" s="32">
        <f t="shared" ref="L24" si="4">L13+L23</f>
        <v>301.8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54</v>
      </c>
      <c r="F25" s="56">
        <v>150</v>
      </c>
      <c r="G25" s="56">
        <v>5.6</v>
      </c>
      <c r="H25" s="56">
        <v>0.6</v>
      </c>
      <c r="I25" s="59">
        <v>29</v>
      </c>
      <c r="J25" s="57">
        <v>144.9</v>
      </c>
      <c r="K25" s="41">
        <v>291</v>
      </c>
      <c r="L25" s="62">
        <v>11.86</v>
      </c>
    </row>
    <row r="26" spans="1:12" ht="15">
      <c r="A26" s="14"/>
      <c r="B26" s="15"/>
      <c r="C26" s="11"/>
      <c r="D26" s="7" t="s">
        <v>21</v>
      </c>
      <c r="E26" s="51" t="s">
        <v>55</v>
      </c>
      <c r="F26" s="54">
        <v>140</v>
      </c>
      <c r="G26" s="54">
        <v>15</v>
      </c>
      <c r="H26" s="54">
        <v>22.2</v>
      </c>
      <c r="I26" s="54">
        <v>5.6</v>
      </c>
      <c r="J26" s="55">
        <v>266</v>
      </c>
      <c r="K26" s="44">
        <v>301</v>
      </c>
      <c r="L26" s="63">
        <v>53.31</v>
      </c>
    </row>
    <row r="27" spans="1:12" ht="15">
      <c r="A27" s="14"/>
      <c r="B27" s="15"/>
      <c r="C27" s="11"/>
      <c r="D27" s="7" t="s">
        <v>22</v>
      </c>
      <c r="E27" s="51" t="s">
        <v>56</v>
      </c>
      <c r="F27" s="63">
        <v>200</v>
      </c>
      <c r="G27" s="54">
        <v>3.2</v>
      </c>
      <c r="H27" s="54">
        <v>2.7</v>
      </c>
      <c r="I27" s="54">
        <v>15.9</v>
      </c>
      <c r="J27" s="55">
        <v>79</v>
      </c>
      <c r="K27" s="44">
        <v>501</v>
      </c>
      <c r="L27" s="63">
        <v>18.05</v>
      </c>
    </row>
    <row r="28" spans="1:12" ht="15">
      <c r="A28" s="14"/>
      <c r="B28" s="15"/>
      <c r="C28" s="11"/>
      <c r="D28" s="7" t="s">
        <v>23</v>
      </c>
      <c r="E28" s="51" t="s">
        <v>44</v>
      </c>
      <c r="F28" s="54">
        <v>40</v>
      </c>
      <c r="G28" s="54">
        <v>3</v>
      </c>
      <c r="H28" s="54">
        <v>1.2</v>
      </c>
      <c r="I28" s="54">
        <v>20.6</v>
      </c>
      <c r="J28" s="55">
        <v>104</v>
      </c>
      <c r="K28" s="44">
        <v>111</v>
      </c>
      <c r="L28" s="63">
        <v>8.8000000000000007</v>
      </c>
    </row>
    <row r="29" spans="1:12" ht="15">
      <c r="A29" s="14"/>
      <c r="B29" s="15"/>
      <c r="C29" s="11"/>
      <c r="D29" s="8" t="s">
        <v>26</v>
      </c>
      <c r="E29" s="51" t="s">
        <v>58</v>
      </c>
      <c r="F29" s="63">
        <v>60</v>
      </c>
      <c r="G29" s="54">
        <v>0.4</v>
      </c>
      <c r="H29" s="54">
        <v>0.05</v>
      </c>
      <c r="I29" s="54">
        <v>1.2</v>
      </c>
      <c r="J29" s="55">
        <v>7</v>
      </c>
      <c r="K29" s="44">
        <v>106</v>
      </c>
      <c r="L29" s="63">
        <v>14.91</v>
      </c>
    </row>
    <row r="30" spans="1:12" ht="15">
      <c r="A30" s="14"/>
      <c r="B30" s="15"/>
      <c r="C30" s="11"/>
      <c r="D30" s="86" t="s">
        <v>57</v>
      </c>
      <c r="E30" s="51" t="s">
        <v>59</v>
      </c>
      <c r="F30" s="63">
        <v>200</v>
      </c>
      <c r="G30" s="54">
        <v>5.8</v>
      </c>
      <c r="H30" s="54">
        <v>5</v>
      </c>
      <c r="I30" s="54">
        <v>8</v>
      </c>
      <c r="J30" s="55">
        <v>100</v>
      </c>
      <c r="K30" s="44">
        <v>516</v>
      </c>
      <c r="L30" s="63">
        <v>28.84</v>
      </c>
    </row>
    <row r="31" spans="1:12" ht="15">
      <c r="A31" s="14"/>
      <c r="B31" s="15"/>
      <c r="C31" s="11"/>
      <c r="D31" s="86"/>
      <c r="E31" s="51"/>
      <c r="F31" s="63"/>
      <c r="G31" s="54"/>
      <c r="H31" s="54"/>
      <c r="I31" s="54"/>
      <c r="J31" s="55"/>
      <c r="K31" s="44"/>
      <c r="L31" s="43"/>
    </row>
    <row r="32" spans="1:12" ht="15">
      <c r="A32" s="16"/>
      <c r="B32" s="17"/>
      <c r="C32" s="8"/>
      <c r="D32" s="89" t="s">
        <v>33</v>
      </c>
      <c r="E32" s="90"/>
      <c r="F32" s="91">
        <f>SUM(F25:F31)</f>
        <v>790</v>
      </c>
      <c r="G32" s="91">
        <f t="shared" ref="G32" si="5">SUM(G25:G31)</f>
        <v>33</v>
      </c>
      <c r="H32" s="91">
        <f t="shared" ref="H32" si="6">SUM(H25:H31)</f>
        <v>31.75</v>
      </c>
      <c r="I32" s="91">
        <f t="shared" ref="I32" si="7">SUM(I25:I31)</f>
        <v>80.3</v>
      </c>
      <c r="J32" s="92">
        <f t="shared" ref="J32:L32" si="8">SUM(J25:J31)</f>
        <v>700.9</v>
      </c>
      <c r="K32" s="25"/>
      <c r="L32" s="88">
        <f t="shared" si="8"/>
        <v>135.76999999999998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60</v>
      </c>
      <c r="F33" s="56">
        <v>60</v>
      </c>
      <c r="G33" s="56">
        <v>0.54</v>
      </c>
      <c r="H33" s="56">
        <v>3</v>
      </c>
      <c r="I33" s="54">
        <v>2.1</v>
      </c>
      <c r="J33" s="94">
        <v>38.4</v>
      </c>
      <c r="K33" s="95">
        <v>19</v>
      </c>
      <c r="L33" s="115">
        <v>18.41</v>
      </c>
    </row>
    <row r="34" spans="1:12" ht="15">
      <c r="A34" s="14"/>
      <c r="B34" s="15"/>
      <c r="C34" s="11"/>
      <c r="D34" s="7" t="s">
        <v>27</v>
      </c>
      <c r="E34" s="51" t="s">
        <v>61</v>
      </c>
      <c r="F34" s="54">
        <v>205</v>
      </c>
      <c r="G34" s="54">
        <v>2.1</v>
      </c>
      <c r="H34" s="54">
        <v>6</v>
      </c>
      <c r="I34" s="54">
        <v>12.8</v>
      </c>
      <c r="J34" s="58">
        <v>114</v>
      </c>
      <c r="K34" s="73">
        <v>128</v>
      </c>
      <c r="L34" s="115">
        <v>12.1</v>
      </c>
    </row>
    <row r="35" spans="1:12" ht="15">
      <c r="A35" s="14"/>
      <c r="B35" s="15"/>
      <c r="C35" s="11"/>
      <c r="D35" s="7" t="s">
        <v>28</v>
      </c>
      <c r="E35" s="51" t="s">
        <v>62</v>
      </c>
      <c r="F35" s="54">
        <v>100</v>
      </c>
      <c r="G35" s="54">
        <v>15.9</v>
      </c>
      <c r="H35" s="54">
        <v>7.8</v>
      </c>
      <c r="I35" s="54">
        <v>4.8</v>
      </c>
      <c r="J35" s="58">
        <v>147</v>
      </c>
      <c r="K35" s="73">
        <v>337</v>
      </c>
      <c r="L35" s="115">
        <v>64.03</v>
      </c>
    </row>
    <row r="36" spans="1:12" ht="15">
      <c r="A36" s="14"/>
      <c r="B36" s="15"/>
      <c r="C36" s="11"/>
      <c r="D36" s="7" t="s">
        <v>29</v>
      </c>
      <c r="E36" s="51" t="s">
        <v>63</v>
      </c>
      <c r="F36" s="54">
        <v>150</v>
      </c>
      <c r="G36" s="54">
        <v>4.5999999999999996</v>
      </c>
      <c r="H36" s="54">
        <v>6.3</v>
      </c>
      <c r="I36" s="54">
        <v>18.7</v>
      </c>
      <c r="J36" s="58">
        <v>150</v>
      </c>
      <c r="K36" s="73">
        <v>427</v>
      </c>
      <c r="L36" s="115">
        <v>17.72</v>
      </c>
    </row>
    <row r="37" spans="1:12" ht="15">
      <c r="A37" s="14"/>
      <c r="B37" s="15"/>
      <c r="C37" s="11"/>
      <c r="D37" s="7" t="s">
        <v>30</v>
      </c>
      <c r="E37" s="51" t="s">
        <v>64</v>
      </c>
      <c r="F37" s="54">
        <v>200</v>
      </c>
      <c r="G37" s="54">
        <v>0.5</v>
      </c>
      <c r="H37" s="54">
        <v>0</v>
      </c>
      <c r="I37" s="54">
        <v>27</v>
      </c>
      <c r="J37" s="58">
        <v>110</v>
      </c>
      <c r="K37" s="73">
        <v>508</v>
      </c>
      <c r="L37" s="115">
        <v>6.23</v>
      </c>
    </row>
    <row r="38" spans="1:12" ht="15">
      <c r="A38" s="14"/>
      <c r="B38" s="15"/>
      <c r="C38" s="11"/>
      <c r="D38" s="7" t="s">
        <v>31</v>
      </c>
      <c r="E38" s="51" t="s">
        <v>52</v>
      </c>
      <c r="F38" s="54">
        <v>50</v>
      </c>
      <c r="G38" s="54">
        <v>3.8</v>
      </c>
      <c r="H38" s="54">
        <v>0.4</v>
      </c>
      <c r="I38" s="54">
        <v>24.6</v>
      </c>
      <c r="J38" s="58">
        <v>117.5</v>
      </c>
      <c r="K38" s="73">
        <v>108</v>
      </c>
      <c r="L38" s="115">
        <v>6.3</v>
      </c>
    </row>
    <row r="39" spans="1:12" ht="15">
      <c r="A39" s="14"/>
      <c r="B39" s="15"/>
      <c r="C39" s="11"/>
      <c r="D39" s="7" t="s">
        <v>32</v>
      </c>
      <c r="E39" s="51" t="s">
        <v>53</v>
      </c>
      <c r="F39" s="54">
        <v>50</v>
      </c>
      <c r="G39" s="54">
        <v>3.2</v>
      </c>
      <c r="H39" s="54">
        <v>0.6</v>
      </c>
      <c r="I39" s="54">
        <v>16.7</v>
      </c>
      <c r="J39" s="58">
        <v>87</v>
      </c>
      <c r="K39" s="73">
        <v>109</v>
      </c>
      <c r="L39" s="115">
        <v>5.4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61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815</v>
      </c>
      <c r="G42" s="19">
        <f t="shared" ref="G42" si="9">SUM(G33:G41)</f>
        <v>30.64</v>
      </c>
      <c r="H42" s="19">
        <f t="shared" ref="H42" si="10">SUM(H33:H41)</f>
        <v>24.1</v>
      </c>
      <c r="I42" s="19">
        <f t="shared" ref="I42" si="11">SUM(I33:I41)</f>
        <v>106.7</v>
      </c>
      <c r="J42" s="19">
        <f t="shared" ref="J42:L42" si="12">SUM(J33:J41)</f>
        <v>763.9</v>
      </c>
      <c r="K42" s="25"/>
      <c r="L42" s="19">
        <f t="shared" si="12"/>
        <v>130.19</v>
      </c>
    </row>
    <row r="43" spans="1:12" ht="15.75" customHeight="1" thickBot="1">
      <c r="A43" s="33">
        <f>A25</f>
        <v>1</v>
      </c>
      <c r="B43" s="33">
        <f>B25</f>
        <v>2</v>
      </c>
      <c r="C43" s="120" t="s">
        <v>4</v>
      </c>
      <c r="D43" s="121"/>
      <c r="E43" s="31"/>
      <c r="F43" s="32">
        <f>F32+F42</f>
        <v>1605</v>
      </c>
      <c r="G43" s="32">
        <f t="shared" ref="G43" si="13">G32+G42</f>
        <v>63.64</v>
      </c>
      <c r="H43" s="32">
        <f t="shared" ref="H43" si="14">H32+H42</f>
        <v>55.85</v>
      </c>
      <c r="I43" s="32">
        <f t="shared" ref="I43" si="15">I32+I42</f>
        <v>187</v>
      </c>
      <c r="J43" s="32">
        <f t="shared" ref="J43:L43" si="16">J32+J42</f>
        <v>1464.8</v>
      </c>
      <c r="K43" s="32"/>
      <c r="L43" s="32">
        <f t="shared" si="16"/>
        <v>265.95999999999998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1" t="s">
        <v>65</v>
      </c>
      <c r="F44" s="54">
        <v>250</v>
      </c>
      <c r="G44" s="54">
        <v>28</v>
      </c>
      <c r="H44" s="54">
        <v>30.2</v>
      </c>
      <c r="I44" s="59">
        <v>28.7</v>
      </c>
      <c r="J44" s="55">
        <v>329</v>
      </c>
      <c r="K44" s="93">
        <v>313</v>
      </c>
      <c r="L44" s="62">
        <v>136.72</v>
      </c>
    </row>
    <row r="45" spans="1:12" ht="15">
      <c r="A45" s="23"/>
      <c r="B45" s="15"/>
      <c r="C45" s="11"/>
      <c r="D45" s="7" t="s">
        <v>22</v>
      </c>
      <c r="E45" s="51" t="s">
        <v>66</v>
      </c>
      <c r="F45" s="54">
        <v>200</v>
      </c>
      <c r="G45" s="54">
        <v>0.1</v>
      </c>
      <c r="H45" s="54">
        <v>0</v>
      </c>
      <c r="I45" s="54">
        <v>15.2</v>
      </c>
      <c r="J45" s="58">
        <v>61</v>
      </c>
      <c r="K45" s="73">
        <v>494</v>
      </c>
      <c r="L45" s="115">
        <v>3.76</v>
      </c>
    </row>
    <row r="46" spans="1:12" ht="15">
      <c r="A46" s="23"/>
      <c r="B46" s="15"/>
      <c r="C46" s="11"/>
      <c r="D46" s="7" t="s">
        <v>23</v>
      </c>
      <c r="E46" s="51" t="s">
        <v>44</v>
      </c>
      <c r="F46" s="54">
        <v>50</v>
      </c>
      <c r="G46" s="54">
        <v>3.8</v>
      </c>
      <c r="H46" s="54">
        <v>1.5</v>
      </c>
      <c r="I46" s="54">
        <v>25.7</v>
      </c>
      <c r="J46" s="58">
        <v>131</v>
      </c>
      <c r="K46" s="73">
        <v>111</v>
      </c>
      <c r="L46" s="115">
        <v>11</v>
      </c>
    </row>
    <row r="47" spans="1:12" ht="15">
      <c r="A47" s="23"/>
      <c r="B47" s="15"/>
      <c r="C47" s="11"/>
      <c r="D47" s="7" t="s">
        <v>67</v>
      </c>
      <c r="E47" s="51" t="s">
        <v>68</v>
      </c>
      <c r="F47" s="54">
        <v>10</v>
      </c>
      <c r="G47" s="54">
        <v>0.05</v>
      </c>
      <c r="H47" s="54">
        <v>8.25</v>
      </c>
      <c r="I47" s="54">
        <v>0.08</v>
      </c>
      <c r="J47" s="55">
        <v>74.8</v>
      </c>
      <c r="K47" s="44">
        <v>105</v>
      </c>
      <c r="L47" s="63">
        <v>12.9</v>
      </c>
    </row>
    <row r="48" spans="1:12" ht="15">
      <c r="A48" s="23"/>
      <c r="B48" s="15"/>
      <c r="C48" s="11"/>
      <c r="D48" s="7"/>
      <c r="E48" s="51"/>
      <c r="F48" s="54"/>
      <c r="G48" s="54"/>
      <c r="H48" s="54"/>
      <c r="I48" s="54"/>
      <c r="J48" s="55"/>
      <c r="K48" s="44"/>
      <c r="L48" s="43"/>
    </row>
    <row r="49" spans="1:12" ht="15">
      <c r="A49" s="23"/>
      <c r="B49" s="15"/>
      <c r="C49" s="11"/>
      <c r="D49" s="75"/>
      <c r="E49" s="76"/>
      <c r="F49" s="77"/>
      <c r="G49" s="77"/>
      <c r="H49" s="77"/>
      <c r="I49" s="77"/>
      <c r="J49" s="77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SUM(F44:F49)</f>
        <v>510</v>
      </c>
      <c r="G50" s="19">
        <f>SUM(G44:G49)</f>
        <v>31.950000000000003</v>
      </c>
      <c r="H50" s="19">
        <f>SUM(H44:H49)</f>
        <v>39.950000000000003</v>
      </c>
      <c r="I50" s="19">
        <f>SUM(I44:I49)</f>
        <v>69.679999999999993</v>
      </c>
      <c r="J50" s="19">
        <f>SUM(J44:J49)</f>
        <v>595.79999999999995</v>
      </c>
      <c r="K50" s="96"/>
      <c r="L50" s="19">
        <f>SUM(L44:L49)</f>
        <v>164.38</v>
      </c>
    </row>
    <row r="51" spans="1:12" ht="15">
      <c r="A51" s="26">
        <f>A44</f>
        <v>1</v>
      </c>
      <c r="B51" s="13">
        <f>B44</f>
        <v>3</v>
      </c>
      <c r="C51" s="10" t="s">
        <v>25</v>
      </c>
      <c r="D51" s="7" t="s">
        <v>26</v>
      </c>
      <c r="E51" s="52" t="s">
        <v>69</v>
      </c>
      <c r="F51" s="56">
        <v>60</v>
      </c>
      <c r="G51" s="56">
        <v>1.5</v>
      </c>
      <c r="H51" s="56">
        <v>4.5999999999999996</v>
      </c>
      <c r="I51" s="54">
        <v>1.8</v>
      </c>
      <c r="J51" s="94">
        <v>55.8</v>
      </c>
      <c r="K51" s="73">
        <v>27</v>
      </c>
      <c r="L51" s="115">
        <v>17.149999999999999</v>
      </c>
    </row>
    <row r="52" spans="1:12" ht="15">
      <c r="A52" s="23"/>
      <c r="B52" s="15"/>
      <c r="C52" s="11"/>
      <c r="D52" s="7" t="s">
        <v>27</v>
      </c>
      <c r="E52" s="51" t="s">
        <v>70</v>
      </c>
      <c r="F52" s="54">
        <v>225</v>
      </c>
      <c r="G52" s="54">
        <v>7.9</v>
      </c>
      <c r="H52" s="54">
        <v>6.33</v>
      </c>
      <c r="I52" s="54">
        <v>13.7</v>
      </c>
      <c r="J52" s="58">
        <v>143.30000000000001</v>
      </c>
      <c r="K52" s="73">
        <v>204</v>
      </c>
      <c r="L52" s="115">
        <v>21.6</v>
      </c>
    </row>
    <row r="53" spans="1:12" ht="15">
      <c r="A53" s="23"/>
      <c r="B53" s="15"/>
      <c r="C53" s="11"/>
      <c r="D53" s="7" t="s">
        <v>28</v>
      </c>
      <c r="E53" s="51" t="s">
        <v>71</v>
      </c>
      <c r="F53" s="54">
        <v>90</v>
      </c>
      <c r="G53" s="54">
        <v>21.2</v>
      </c>
      <c r="H53" s="54">
        <v>10.4</v>
      </c>
      <c r="I53" s="54">
        <v>15.3</v>
      </c>
      <c r="J53" s="58">
        <v>254</v>
      </c>
      <c r="K53" s="73">
        <v>405</v>
      </c>
      <c r="L53" s="115">
        <v>58.75</v>
      </c>
    </row>
    <row r="54" spans="1:12" ht="15">
      <c r="A54" s="23"/>
      <c r="B54" s="15"/>
      <c r="C54" s="11"/>
      <c r="D54" s="7" t="s">
        <v>29</v>
      </c>
      <c r="E54" s="51" t="s">
        <v>72</v>
      </c>
      <c r="F54" s="54">
        <v>150</v>
      </c>
      <c r="G54" s="54">
        <v>3</v>
      </c>
      <c r="H54" s="54">
        <v>8</v>
      </c>
      <c r="I54" s="54">
        <v>12.8</v>
      </c>
      <c r="J54" s="58">
        <v>135</v>
      </c>
      <c r="K54" s="73">
        <v>194</v>
      </c>
      <c r="L54" s="115">
        <v>26.03</v>
      </c>
    </row>
    <row r="55" spans="1:12" ht="15">
      <c r="A55" s="23"/>
      <c r="B55" s="15"/>
      <c r="C55" s="11"/>
      <c r="D55" s="7" t="s">
        <v>30</v>
      </c>
      <c r="E55" s="51" t="s">
        <v>73</v>
      </c>
      <c r="F55" s="54">
        <v>200</v>
      </c>
      <c r="G55" s="54">
        <v>0.5</v>
      </c>
      <c r="H55" s="54">
        <v>0.2</v>
      </c>
      <c r="I55" s="54">
        <v>23.1</v>
      </c>
      <c r="J55" s="58">
        <v>96</v>
      </c>
      <c r="K55" s="73">
        <v>507</v>
      </c>
      <c r="L55" s="115">
        <v>9.98</v>
      </c>
    </row>
    <row r="56" spans="1:12" ht="15">
      <c r="A56" s="23"/>
      <c r="B56" s="15"/>
      <c r="C56" s="11"/>
      <c r="D56" s="7" t="s">
        <v>31</v>
      </c>
      <c r="E56" s="51" t="s">
        <v>52</v>
      </c>
      <c r="F56" s="54">
        <v>40</v>
      </c>
      <c r="G56" s="54">
        <v>3</v>
      </c>
      <c r="H56" s="54">
        <v>0.32</v>
      </c>
      <c r="I56" s="54">
        <v>19.7</v>
      </c>
      <c r="J56" s="58">
        <v>94</v>
      </c>
      <c r="K56" s="73">
        <v>108</v>
      </c>
      <c r="L56" s="115">
        <v>5.04</v>
      </c>
    </row>
    <row r="57" spans="1:12" ht="15">
      <c r="A57" s="23"/>
      <c r="B57" s="15"/>
      <c r="C57" s="11"/>
      <c r="D57" s="7" t="s">
        <v>32</v>
      </c>
      <c r="E57" s="51" t="s">
        <v>53</v>
      </c>
      <c r="F57" s="54">
        <v>45</v>
      </c>
      <c r="G57" s="54">
        <v>2.9</v>
      </c>
      <c r="H57" s="54">
        <v>0.5</v>
      </c>
      <c r="I57" s="54">
        <v>15</v>
      </c>
      <c r="J57" s="58">
        <v>78.3</v>
      </c>
      <c r="K57" s="73">
        <v>109</v>
      </c>
      <c r="L57" s="115">
        <v>4.8600000000000003</v>
      </c>
    </row>
    <row r="58" spans="1:12" ht="15">
      <c r="A58" s="23"/>
      <c r="B58" s="15"/>
      <c r="C58" s="11"/>
      <c r="D58" s="6"/>
      <c r="E58" s="42"/>
      <c r="F58" s="43"/>
      <c r="G58" s="74"/>
      <c r="H58" s="74"/>
      <c r="I58" s="74"/>
      <c r="J58" s="53"/>
      <c r="K58" s="61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810</v>
      </c>
      <c r="G60" s="19">
        <f t="shared" ref="G60" si="17">SUM(G51:G59)</f>
        <v>40</v>
      </c>
      <c r="H60" s="19">
        <f t="shared" ref="H60" si="18">SUM(H51:H59)</f>
        <v>30.349999999999998</v>
      </c>
      <c r="I60" s="19">
        <f t="shared" ref="I60" si="19">SUM(I51:I59)</f>
        <v>101.4</v>
      </c>
      <c r="J60" s="19">
        <f t="shared" ref="J60:L60" si="20">SUM(J51:J59)</f>
        <v>856.4</v>
      </c>
      <c r="K60" s="25"/>
      <c r="L60" s="19">
        <f t="shared" si="20"/>
        <v>143.41</v>
      </c>
    </row>
    <row r="61" spans="1:12" ht="15.75" customHeight="1" thickBot="1">
      <c r="A61" s="29">
        <f>A44</f>
        <v>1</v>
      </c>
      <c r="B61" s="30">
        <f>B44</f>
        <v>3</v>
      </c>
      <c r="C61" s="120" t="s">
        <v>4</v>
      </c>
      <c r="D61" s="121"/>
      <c r="E61" s="31"/>
      <c r="F61" s="32">
        <f>F50+F60</f>
        <v>1320</v>
      </c>
      <c r="G61" s="32">
        <f t="shared" ref="G61" si="21">G50+G60</f>
        <v>71.95</v>
      </c>
      <c r="H61" s="32">
        <f t="shared" ref="H61" si="22">H50+H60</f>
        <v>70.3</v>
      </c>
      <c r="I61" s="32">
        <f t="shared" ref="I61" si="23">I50+I60</f>
        <v>171.07999999999998</v>
      </c>
      <c r="J61" s="32">
        <f t="shared" ref="J61:L61" si="24">J50+J60</f>
        <v>1452.1999999999998</v>
      </c>
      <c r="K61" s="32"/>
      <c r="L61" s="32">
        <f t="shared" si="24"/>
        <v>307.78999999999996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52" t="s">
        <v>75</v>
      </c>
      <c r="F62" s="56">
        <v>150</v>
      </c>
      <c r="G62" s="56">
        <v>3.9</v>
      </c>
      <c r="H62" s="56">
        <v>8.6999999999999993</v>
      </c>
      <c r="I62" s="59">
        <v>18.7</v>
      </c>
      <c r="J62" s="94">
        <v>169</v>
      </c>
      <c r="K62" s="95">
        <v>260</v>
      </c>
      <c r="L62" s="98">
        <v>25.56</v>
      </c>
    </row>
    <row r="63" spans="1:12" ht="15">
      <c r="A63" s="23"/>
      <c r="B63" s="15"/>
      <c r="C63" s="11"/>
      <c r="D63" s="8" t="s">
        <v>21</v>
      </c>
      <c r="E63" s="52" t="s">
        <v>74</v>
      </c>
      <c r="F63" s="56">
        <v>50</v>
      </c>
      <c r="G63" s="56">
        <v>4.2</v>
      </c>
      <c r="H63" s="56">
        <v>6.6</v>
      </c>
      <c r="I63" s="56">
        <v>1.1000000000000001</v>
      </c>
      <c r="J63" s="94">
        <v>80.7</v>
      </c>
      <c r="K63" s="95">
        <v>301</v>
      </c>
      <c r="L63" s="53">
        <v>18.329999999999998</v>
      </c>
    </row>
    <row r="64" spans="1:12" ht="15">
      <c r="A64" s="23"/>
      <c r="B64" s="15"/>
      <c r="C64" s="11"/>
      <c r="D64" s="7" t="s">
        <v>22</v>
      </c>
      <c r="E64" s="51" t="s">
        <v>43</v>
      </c>
      <c r="F64" s="54">
        <v>200</v>
      </c>
      <c r="G64" s="54">
        <v>3.6</v>
      </c>
      <c r="H64" s="54">
        <v>3.3</v>
      </c>
      <c r="I64" s="54">
        <v>25</v>
      </c>
      <c r="J64" s="58">
        <v>144</v>
      </c>
      <c r="K64" s="73">
        <v>496</v>
      </c>
      <c r="L64" s="53">
        <v>17.62</v>
      </c>
    </row>
    <row r="65" spans="1:12" ht="15">
      <c r="A65" s="23"/>
      <c r="B65" s="15"/>
      <c r="C65" s="11"/>
      <c r="D65" s="7" t="s">
        <v>23</v>
      </c>
      <c r="E65" s="51" t="s">
        <v>76</v>
      </c>
      <c r="F65" s="54">
        <v>50</v>
      </c>
      <c r="G65" s="54">
        <v>3.8</v>
      </c>
      <c r="H65" s="54">
        <v>1.5</v>
      </c>
      <c r="I65" s="54">
        <v>25.7</v>
      </c>
      <c r="J65" s="58">
        <v>131</v>
      </c>
      <c r="K65" s="73">
        <v>111</v>
      </c>
      <c r="L65" s="115">
        <v>11</v>
      </c>
    </row>
    <row r="66" spans="1:12" ht="15">
      <c r="A66" s="23"/>
      <c r="B66" s="15"/>
      <c r="C66" s="11"/>
      <c r="D66" s="7" t="s">
        <v>67</v>
      </c>
      <c r="E66" s="51" t="s">
        <v>68</v>
      </c>
      <c r="F66" s="54">
        <v>10</v>
      </c>
      <c r="G66" s="54">
        <v>0.05</v>
      </c>
      <c r="H66" s="54">
        <v>8.25</v>
      </c>
      <c r="I66" s="54">
        <v>0.08</v>
      </c>
      <c r="J66" s="58">
        <v>74.8</v>
      </c>
      <c r="K66" s="73">
        <v>105</v>
      </c>
      <c r="L66" s="115">
        <v>12.9</v>
      </c>
    </row>
    <row r="67" spans="1:12" ht="15">
      <c r="A67" s="23"/>
      <c r="B67" s="15"/>
      <c r="C67" s="11"/>
      <c r="D67" s="6" t="s">
        <v>45</v>
      </c>
      <c r="E67" s="51" t="s">
        <v>45</v>
      </c>
      <c r="F67" s="54">
        <v>10</v>
      </c>
      <c r="G67" s="54">
        <v>1.98</v>
      </c>
      <c r="H67" s="54">
        <v>1.98</v>
      </c>
      <c r="I67" s="54">
        <v>0.15</v>
      </c>
      <c r="J67" s="99">
        <v>26.4</v>
      </c>
      <c r="K67" s="73">
        <v>101</v>
      </c>
      <c r="L67" s="115">
        <v>8.77</v>
      </c>
    </row>
    <row r="68" spans="1:12" ht="15">
      <c r="A68" s="23"/>
      <c r="B68" s="15"/>
      <c r="C68" s="11"/>
      <c r="D68" s="97" t="s">
        <v>24</v>
      </c>
      <c r="E68" s="52" t="s">
        <v>51</v>
      </c>
      <c r="F68" s="100">
        <v>150</v>
      </c>
      <c r="G68" s="100">
        <v>0.6</v>
      </c>
      <c r="H68" s="100">
        <v>0.6</v>
      </c>
      <c r="I68" s="56">
        <v>14.7</v>
      </c>
      <c r="J68" s="101">
        <v>70</v>
      </c>
      <c r="K68" s="108">
        <v>112</v>
      </c>
      <c r="L68" s="115">
        <v>28.5</v>
      </c>
    </row>
    <row r="69" spans="1:12" ht="15">
      <c r="A69" s="24"/>
      <c r="B69" s="17"/>
      <c r="C69" s="8"/>
      <c r="D69" s="18" t="s">
        <v>33</v>
      </c>
      <c r="E69" s="9"/>
      <c r="F69" s="19">
        <f>SUM(F62:F68)</f>
        <v>620</v>
      </c>
      <c r="G69" s="19">
        <f t="shared" ref="G69" si="25">SUM(G62:G68)</f>
        <v>18.130000000000003</v>
      </c>
      <c r="H69" s="19">
        <f t="shared" ref="H69" si="26">SUM(H62:H68)</f>
        <v>30.93</v>
      </c>
      <c r="I69" s="19">
        <f t="shared" ref="I69" si="27">SUM(I62:I68)</f>
        <v>85.43</v>
      </c>
      <c r="J69" s="87">
        <f t="shared" ref="J69:L69" si="28">SUM(J62:J68)</f>
        <v>695.9</v>
      </c>
      <c r="K69" s="25"/>
      <c r="L69" s="88">
        <f t="shared" si="28"/>
        <v>122.68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52" t="s">
        <v>77</v>
      </c>
      <c r="F70" s="56">
        <v>100</v>
      </c>
      <c r="G70" s="56">
        <v>1.3</v>
      </c>
      <c r="H70" s="56">
        <v>10.3</v>
      </c>
      <c r="I70" s="54">
        <v>7.1</v>
      </c>
      <c r="J70" s="94">
        <v>127</v>
      </c>
      <c r="K70" s="95">
        <v>51</v>
      </c>
      <c r="L70" s="53">
        <v>10.97</v>
      </c>
    </row>
    <row r="71" spans="1:12" ht="15">
      <c r="A71" s="23"/>
      <c r="B71" s="15"/>
      <c r="C71" s="11"/>
      <c r="D71" s="7" t="s">
        <v>27</v>
      </c>
      <c r="E71" s="51" t="s">
        <v>78</v>
      </c>
      <c r="F71" s="54">
        <v>200</v>
      </c>
      <c r="G71" s="54">
        <v>7.3</v>
      </c>
      <c r="H71" s="54">
        <v>5.7</v>
      </c>
      <c r="I71" s="54">
        <v>12.8</v>
      </c>
      <c r="J71" s="58">
        <v>133</v>
      </c>
      <c r="K71" s="73">
        <v>153</v>
      </c>
      <c r="L71" s="53">
        <v>30.06</v>
      </c>
    </row>
    <row r="72" spans="1:12" ht="15">
      <c r="A72" s="23"/>
      <c r="B72" s="15"/>
      <c r="C72" s="11"/>
      <c r="D72" s="7" t="s">
        <v>28</v>
      </c>
      <c r="E72" s="51" t="s">
        <v>79</v>
      </c>
      <c r="F72" s="54">
        <v>90</v>
      </c>
      <c r="G72" s="54">
        <v>9.3000000000000007</v>
      </c>
      <c r="H72" s="54">
        <v>9.6</v>
      </c>
      <c r="I72" s="54">
        <v>7.2</v>
      </c>
      <c r="J72" s="58">
        <v>153</v>
      </c>
      <c r="K72" s="73">
        <v>390</v>
      </c>
      <c r="L72" s="53">
        <v>57.69</v>
      </c>
    </row>
    <row r="73" spans="1:12" ht="15">
      <c r="A73" s="23"/>
      <c r="B73" s="15"/>
      <c r="C73" s="11"/>
      <c r="D73" s="7" t="s">
        <v>29</v>
      </c>
      <c r="E73" s="51" t="s">
        <v>80</v>
      </c>
      <c r="F73" s="54">
        <v>160</v>
      </c>
      <c r="G73" s="54">
        <v>5.4</v>
      </c>
      <c r="H73" s="54">
        <v>6</v>
      </c>
      <c r="I73" s="54">
        <v>19.399999999999999</v>
      </c>
      <c r="J73" s="58">
        <v>143.30000000000001</v>
      </c>
      <c r="K73" s="73" t="s">
        <v>85</v>
      </c>
      <c r="L73" s="53">
        <v>27.84</v>
      </c>
    </row>
    <row r="74" spans="1:12" ht="15">
      <c r="A74" s="23"/>
      <c r="B74" s="15"/>
      <c r="C74" s="11"/>
      <c r="D74" s="7" t="s">
        <v>30</v>
      </c>
      <c r="E74" s="51" t="s">
        <v>81</v>
      </c>
      <c r="F74" s="54">
        <v>200</v>
      </c>
      <c r="G74" s="54">
        <v>0.3</v>
      </c>
      <c r="H74" s="54">
        <v>0</v>
      </c>
      <c r="I74" s="54">
        <v>20.100000000000001</v>
      </c>
      <c r="J74" s="58">
        <v>81</v>
      </c>
      <c r="K74" s="73">
        <v>512</v>
      </c>
      <c r="L74" s="53">
        <v>6.95</v>
      </c>
    </row>
    <row r="75" spans="1:12" ht="15">
      <c r="A75" s="23"/>
      <c r="B75" s="15"/>
      <c r="C75" s="11"/>
      <c r="D75" s="7" t="s">
        <v>31</v>
      </c>
      <c r="E75" s="51" t="s">
        <v>52</v>
      </c>
      <c r="F75" s="54">
        <v>40</v>
      </c>
      <c r="G75" s="54">
        <v>3</v>
      </c>
      <c r="H75" s="54">
        <v>0.32</v>
      </c>
      <c r="I75" s="54">
        <v>19.7</v>
      </c>
      <c r="J75" s="58">
        <v>94</v>
      </c>
      <c r="K75" s="73">
        <v>108</v>
      </c>
      <c r="L75" s="53">
        <v>5.04</v>
      </c>
    </row>
    <row r="76" spans="1:12" ht="15">
      <c r="A76" s="23"/>
      <c r="B76" s="15"/>
      <c r="C76" s="11"/>
      <c r="D76" s="7" t="s">
        <v>32</v>
      </c>
      <c r="E76" s="51" t="s">
        <v>53</v>
      </c>
      <c r="F76" s="54">
        <v>45</v>
      </c>
      <c r="G76" s="54">
        <v>2.9</v>
      </c>
      <c r="H76" s="54">
        <v>0.5</v>
      </c>
      <c r="I76" s="54">
        <v>15</v>
      </c>
      <c r="J76" s="58">
        <v>78.3</v>
      </c>
      <c r="K76" s="73">
        <v>109</v>
      </c>
      <c r="L76" s="53">
        <v>4.8600000000000003</v>
      </c>
    </row>
    <row r="77" spans="1:12" ht="15">
      <c r="A77" s="23"/>
      <c r="B77" s="15"/>
      <c r="C77" s="11"/>
      <c r="D77" s="78"/>
      <c r="E77" s="79"/>
      <c r="F77" s="80"/>
      <c r="G77" s="81"/>
      <c r="H77" s="81"/>
      <c r="I77" s="74"/>
      <c r="J77" s="104"/>
      <c r="K77" s="109"/>
      <c r="L77" s="5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105"/>
      <c r="K78" s="44"/>
      <c r="L78" s="5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835</v>
      </c>
      <c r="G79" s="19">
        <f t="shared" ref="G79" si="29">SUM(G70:G78)</f>
        <v>29.499999999999996</v>
      </c>
      <c r="H79" s="19">
        <f t="shared" ref="H79" si="30">SUM(H70:H78)</f>
        <v>32.42</v>
      </c>
      <c r="I79" s="19">
        <f t="shared" ref="I79" si="31">SUM(I70:I78)</f>
        <v>101.3</v>
      </c>
      <c r="J79" s="87">
        <f t="shared" ref="J79:L79" si="32">SUM(J70:J78)</f>
        <v>809.59999999999991</v>
      </c>
      <c r="K79" s="25"/>
      <c r="L79" s="88">
        <f t="shared" si="32"/>
        <v>143.41</v>
      </c>
    </row>
    <row r="80" spans="1:12" ht="15.75" customHeight="1" thickBot="1">
      <c r="A80" s="29">
        <f>A62</f>
        <v>1</v>
      </c>
      <c r="B80" s="30">
        <f>B62</f>
        <v>4</v>
      </c>
      <c r="C80" s="120" t="s">
        <v>4</v>
      </c>
      <c r="D80" s="121"/>
      <c r="E80" s="31"/>
      <c r="F80" s="32">
        <f>F69+F79</f>
        <v>1455</v>
      </c>
      <c r="G80" s="32">
        <f t="shared" ref="G80" si="33">G69+G79</f>
        <v>47.629999999999995</v>
      </c>
      <c r="H80" s="32">
        <f t="shared" ref="H80" si="34">H69+H79</f>
        <v>63.35</v>
      </c>
      <c r="I80" s="32">
        <f t="shared" ref="I80" si="35">I69+I79</f>
        <v>186.73000000000002</v>
      </c>
      <c r="J80" s="106">
        <f t="shared" ref="J80:L80" si="36">J69+J79</f>
        <v>1505.5</v>
      </c>
      <c r="K80" s="110"/>
      <c r="L80" s="107">
        <f t="shared" si="36"/>
        <v>266.09000000000003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51" t="s">
        <v>82</v>
      </c>
      <c r="F81" s="54">
        <v>150</v>
      </c>
      <c r="G81" s="54">
        <v>9.5</v>
      </c>
      <c r="H81" s="54">
        <v>5.6</v>
      </c>
      <c r="I81" s="59">
        <v>20.100000000000001</v>
      </c>
      <c r="J81" s="55">
        <v>171.7</v>
      </c>
      <c r="K81" s="103">
        <v>291</v>
      </c>
      <c r="L81" s="40">
        <v>31.35</v>
      </c>
    </row>
    <row r="82" spans="1:12" ht="15">
      <c r="A82" s="23"/>
      <c r="B82" s="15"/>
      <c r="C82" s="11"/>
      <c r="D82" s="6" t="s">
        <v>26</v>
      </c>
      <c r="E82" s="52" t="s">
        <v>83</v>
      </c>
      <c r="F82" s="56">
        <v>60</v>
      </c>
      <c r="G82" s="56">
        <v>0.4</v>
      </c>
      <c r="H82" s="56">
        <v>0.05</v>
      </c>
      <c r="I82" s="56">
        <v>1.2</v>
      </c>
      <c r="J82" s="57">
        <v>7</v>
      </c>
      <c r="K82" s="102">
        <v>106</v>
      </c>
      <c r="L82" s="43">
        <v>14.91</v>
      </c>
    </row>
    <row r="83" spans="1:12" ht="15">
      <c r="A83" s="23"/>
      <c r="B83" s="15"/>
      <c r="C83" s="11"/>
      <c r="D83" s="7" t="s">
        <v>22</v>
      </c>
      <c r="E83" s="51" t="s">
        <v>84</v>
      </c>
      <c r="F83" s="54">
        <v>200</v>
      </c>
      <c r="G83" s="54">
        <v>0.1</v>
      </c>
      <c r="H83" s="54">
        <v>0</v>
      </c>
      <c r="I83" s="54">
        <v>15</v>
      </c>
      <c r="J83" s="55">
        <v>60</v>
      </c>
      <c r="K83" s="103">
        <v>493</v>
      </c>
      <c r="L83" s="43">
        <v>1.76</v>
      </c>
    </row>
    <row r="84" spans="1:12" ht="15">
      <c r="A84" s="23"/>
      <c r="B84" s="15"/>
      <c r="C84" s="11"/>
      <c r="D84" s="7" t="s">
        <v>23</v>
      </c>
      <c r="E84" s="51" t="s">
        <v>44</v>
      </c>
      <c r="F84" s="54">
        <v>50</v>
      </c>
      <c r="G84" s="54">
        <v>3.8</v>
      </c>
      <c r="H84" s="54">
        <v>1.5</v>
      </c>
      <c r="I84" s="54">
        <v>25.7</v>
      </c>
      <c r="J84" s="55">
        <v>131</v>
      </c>
      <c r="K84" s="103">
        <v>111</v>
      </c>
      <c r="L84" s="63">
        <v>11</v>
      </c>
    </row>
    <row r="85" spans="1:12" ht="15">
      <c r="A85" s="23"/>
      <c r="B85" s="15"/>
      <c r="C85" s="11"/>
      <c r="D85" s="6" t="s">
        <v>67</v>
      </c>
      <c r="E85" s="51" t="s">
        <v>68</v>
      </c>
      <c r="F85" s="54">
        <v>10</v>
      </c>
      <c r="G85" s="54">
        <v>0.05</v>
      </c>
      <c r="H85" s="54">
        <v>8.25</v>
      </c>
      <c r="I85" s="54">
        <v>0.08</v>
      </c>
      <c r="J85" s="55">
        <v>74.8</v>
      </c>
      <c r="K85" s="103">
        <v>105</v>
      </c>
      <c r="L85" s="63">
        <v>12.9</v>
      </c>
    </row>
    <row r="86" spans="1:12" ht="15">
      <c r="A86" s="23"/>
      <c r="B86" s="15"/>
      <c r="C86" s="11"/>
      <c r="D86" s="86" t="s">
        <v>57</v>
      </c>
      <c r="E86" s="51" t="s">
        <v>59</v>
      </c>
      <c r="F86" s="54">
        <v>200</v>
      </c>
      <c r="G86" s="54">
        <v>5.8</v>
      </c>
      <c r="H86" s="54">
        <v>5</v>
      </c>
      <c r="I86" s="54">
        <v>8</v>
      </c>
      <c r="J86" s="55">
        <v>100</v>
      </c>
      <c r="K86" s="103">
        <v>516</v>
      </c>
      <c r="L86" s="63">
        <v>28.84</v>
      </c>
    </row>
    <row r="87" spans="1:12" ht="15">
      <c r="A87" s="23"/>
      <c r="B87" s="15"/>
      <c r="C87" s="11"/>
      <c r="D87" s="75"/>
      <c r="E87" s="76"/>
      <c r="F87" s="77"/>
      <c r="G87" s="77"/>
      <c r="H87" s="77"/>
      <c r="I87" s="77"/>
      <c r="J87" s="77"/>
      <c r="K87" s="43"/>
      <c r="L87" s="5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670</v>
      </c>
      <c r="G88" s="19">
        <f t="shared" ref="G88" si="37">SUM(G81:G87)</f>
        <v>19.650000000000002</v>
      </c>
      <c r="H88" s="19">
        <f t="shared" ref="H88" si="38">SUM(H81:H87)</f>
        <v>20.399999999999999</v>
      </c>
      <c r="I88" s="19">
        <f t="shared" ref="I88" si="39">SUM(I81:I87)</f>
        <v>70.08</v>
      </c>
      <c r="J88" s="19">
        <f t="shared" ref="J88:L88" si="40">SUM(J81:J87)</f>
        <v>544.5</v>
      </c>
      <c r="K88" s="19"/>
      <c r="L88" s="88">
        <f t="shared" si="40"/>
        <v>100.76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52" t="s">
        <v>86</v>
      </c>
      <c r="F89" s="56">
        <v>60</v>
      </c>
      <c r="G89" s="56">
        <v>0.6</v>
      </c>
      <c r="H89" s="56">
        <v>3.7</v>
      </c>
      <c r="I89" s="54">
        <v>2.2000000000000002</v>
      </c>
      <c r="J89" s="57">
        <v>39</v>
      </c>
      <c r="K89" s="102">
        <v>25</v>
      </c>
      <c r="L89" s="53">
        <v>14.14</v>
      </c>
    </row>
    <row r="90" spans="1:12" ht="15">
      <c r="A90" s="23"/>
      <c r="B90" s="15"/>
      <c r="C90" s="11"/>
      <c r="D90" s="7" t="s">
        <v>27</v>
      </c>
      <c r="E90" s="51" t="s">
        <v>87</v>
      </c>
      <c r="F90" s="54">
        <v>205</v>
      </c>
      <c r="G90" s="54">
        <v>1.7</v>
      </c>
      <c r="H90" s="54">
        <v>3.5</v>
      </c>
      <c r="I90" s="54">
        <v>9.6</v>
      </c>
      <c r="J90" s="55">
        <v>77.599999999999994</v>
      </c>
      <c r="K90" s="103">
        <v>131</v>
      </c>
      <c r="L90" s="43">
        <v>17.309999999999999</v>
      </c>
    </row>
    <row r="91" spans="1:12" ht="15">
      <c r="A91" s="23"/>
      <c r="B91" s="15"/>
      <c r="C91" s="11"/>
      <c r="D91" s="7" t="s">
        <v>28</v>
      </c>
      <c r="E91" s="51" t="s">
        <v>88</v>
      </c>
      <c r="F91" s="54">
        <v>240</v>
      </c>
      <c r="G91" s="54">
        <v>20.3</v>
      </c>
      <c r="H91" s="54">
        <v>21.8</v>
      </c>
      <c r="I91" s="54">
        <v>26</v>
      </c>
      <c r="J91" s="55">
        <v>382.3</v>
      </c>
      <c r="K91" s="103">
        <v>379</v>
      </c>
      <c r="L91" s="43">
        <v>136.18</v>
      </c>
    </row>
    <row r="92" spans="1:12" ht="15">
      <c r="A92" s="23"/>
      <c r="B92" s="15"/>
      <c r="C92" s="11"/>
      <c r="D92" s="7" t="s">
        <v>30</v>
      </c>
      <c r="E92" s="51" t="s">
        <v>89</v>
      </c>
      <c r="F92" s="54">
        <v>200</v>
      </c>
      <c r="G92" s="54">
        <v>1</v>
      </c>
      <c r="H92" s="54">
        <v>0.2</v>
      </c>
      <c r="I92" s="54">
        <v>20.2</v>
      </c>
      <c r="J92" s="55">
        <v>92</v>
      </c>
      <c r="K92" s="103">
        <v>518</v>
      </c>
      <c r="L92" s="115">
        <v>16.8</v>
      </c>
    </row>
    <row r="93" spans="1:12" ht="15">
      <c r="A93" s="23"/>
      <c r="B93" s="15"/>
      <c r="C93" s="11"/>
      <c r="D93" s="7" t="s">
        <v>31</v>
      </c>
      <c r="E93" s="51" t="s">
        <v>52</v>
      </c>
      <c r="F93" s="54">
        <v>40</v>
      </c>
      <c r="G93" s="54">
        <v>3</v>
      </c>
      <c r="H93" s="54">
        <v>0.32</v>
      </c>
      <c r="I93" s="54">
        <v>19.7</v>
      </c>
      <c r="J93" s="55">
        <v>94</v>
      </c>
      <c r="K93" s="103">
        <v>108</v>
      </c>
      <c r="L93" s="63">
        <v>5.04</v>
      </c>
    </row>
    <row r="94" spans="1:12" ht="15">
      <c r="A94" s="23"/>
      <c r="B94" s="15"/>
      <c r="C94" s="11"/>
      <c r="D94" s="7" t="s">
        <v>32</v>
      </c>
      <c r="E94" s="51" t="s">
        <v>53</v>
      </c>
      <c r="F94" s="54">
        <v>45</v>
      </c>
      <c r="G94" s="54">
        <v>2.9</v>
      </c>
      <c r="H94" s="54">
        <v>0.5</v>
      </c>
      <c r="I94" s="54">
        <v>15</v>
      </c>
      <c r="J94" s="55">
        <v>78.3</v>
      </c>
      <c r="K94" s="103">
        <v>109</v>
      </c>
      <c r="L94" s="63">
        <v>4.8600000000000003</v>
      </c>
    </row>
    <row r="95" spans="1:12" ht="15">
      <c r="A95" s="23"/>
      <c r="B95" s="15"/>
      <c r="C95" s="11"/>
      <c r="D95" s="7"/>
      <c r="E95" s="51"/>
      <c r="F95" s="54"/>
      <c r="G95" s="54"/>
      <c r="H95" s="54"/>
      <c r="I95" s="54"/>
      <c r="J95" s="55"/>
      <c r="K95" s="103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3"/>
      <c r="L96" s="5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3"/>
      <c r="L97" s="5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790</v>
      </c>
      <c r="G98" s="19">
        <f t="shared" ref="G98" si="41">SUM(G89:G97)</f>
        <v>29.5</v>
      </c>
      <c r="H98" s="19">
        <f t="shared" ref="H98" si="42">SUM(H89:H97)</f>
        <v>30.02</v>
      </c>
      <c r="I98" s="19">
        <f t="shared" ref="I98" si="43">SUM(I89:I97)</f>
        <v>92.7</v>
      </c>
      <c r="J98" s="19">
        <f t="shared" ref="J98:L98" si="44">SUM(J89:J97)</f>
        <v>763.19999999999993</v>
      </c>
      <c r="K98" s="19"/>
      <c r="L98" s="88">
        <f t="shared" si="44"/>
        <v>194.33</v>
      </c>
    </row>
    <row r="99" spans="1:12" ht="13.5" customHeight="1" thickBot="1">
      <c r="A99" s="29">
        <f>A80</f>
        <v>1</v>
      </c>
      <c r="B99" s="30">
        <v>5</v>
      </c>
      <c r="C99" s="120" t="s">
        <v>4</v>
      </c>
      <c r="D99" s="122"/>
      <c r="E99" s="31"/>
      <c r="F99" s="32">
        <v>1450</v>
      </c>
      <c r="G99" s="32">
        <v>49.15</v>
      </c>
      <c r="H99" s="32">
        <f t="shared" ref="H99:J99" si="45">H88+H98</f>
        <v>50.42</v>
      </c>
      <c r="I99" s="32">
        <f t="shared" si="45"/>
        <v>162.78</v>
      </c>
      <c r="J99" s="32">
        <f t="shared" si="45"/>
        <v>1307.6999999999998</v>
      </c>
      <c r="K99" s="32"/>
      <c r="L99" s="32">
        <f t="shared" ref="L99" si="46">L88+L98</f>
        <v>295.09000000000003</v>
      </c>
    </row>
    <row r="100" spans="1:12" ht="15.75" customHeight="1">
      <c r="A100" s="20">
        <v>2</v>
      </c>
      <c r="B100" s="21">
        <v>1</v>
      </c>
      <c r="C100" s="22" t="s">
        <v>20</v>
      </c>
      <c r="D100" s="5" t="s">
        <v>21</v>
      </c>
      <c r="E100" s="51" t="s">
        <v>90</v>
      </c>
      <c r="F100" s="54">
        <v>150</v>
      </c>
      <c r="G100" s="54">
        <v>9.1</v>
      </c>
      <c r="H100" s="54">
        <v>7.5</v>
      </c>
      <c r="I100" s="59">
        <v>25.5</v>
      </c>
      <c r="J100" s="55">
        <v>206</v>
      </c>
      <c r="K100" s="103">
        <v>106</v>
      </c>
      <c r="L100" s="40">
        <v>22.59</v>
      </c>
    </row>
    <row r="101" spans="1:12" ht="15">
      <c r="A101" s="23"/>
      <c r="B101" s="15"/>
      <c r="C101" s="11"/>
      <c r="D101" s="6" t="s">
        <v>26</v>
      </c>
      <c r="E101" s="52" t="s">
        <v>58</v>
      </c>
      <c r="F101" s="56">
        <v>60</v>
      </c>
      <c r="G101" s="56">
        <v>0.4</v>
      </c>
      <c r="H101" s="56">
        <v>0.05</v>
      </c>
      <c r="I101" s="56">
        <v>1.2</v>
      </c>
      <c r="J101" s="57">
        <v>7</v>
      </c>
      <c r="K101" s="102">
        <v>106</v>
      </c>
      <c r="L101" s="43">
        <v>14.91</v>
      </c>
    </row>
    <row r="102" spans="1:12" ht="15">
      <c r="A102" s="23"/>
      <c r="B102" s="15"/>
      <c r="C102" s="11"/>
      <c r="D102" s="7" t="s">
        <v>22</v>
      </c>
      <c r="E102" s="51" t="s">
        <v>56</v>
      </c>
      <c r="F102" s="54">
        <v>200</v>
      </c>
      <c r="G102" s="54">
        <v>3.2</v>
      </c>
      <c r="H102" s="54">
        <v>2.7</v>
      </c>
      <c r="I102" s="54">
        <v>15.9</v>
      </c>
      <c r="J102" s="55">
        <v>79</v>
      </c>
      <c r="K102" s="103">
        <v>501</v>
      </c>
      <c r="L102" s="63">
        <v>17.600000000000001</v>
      </c>
    </row>
    <row r="103" spans="1:12" ht="15">
      <c r="A103" s="23"/>
      <c r="B103" s="15"/>
      <c r="C103" s="11"/>
      <c r="D103" s="7" t="s">
        <v>23</v>
      </c>
      <c r="E103" s="51" t="s">
        <v>44</v>
      </c>
      <c r="F103" s="54">
        <v>40</v>
      </c>
      <c r="G103" s="54">
        <v>3</v>
      </c>
      <c r="H103" s="54">
        <v>1.2</v>
      </c>
      <c r="I103" s="54">
        <v>20.6</v>
      </c>
      <c r="J103" s="55">
        <v>104</v>
      </c>
      <c r="K103" s="103">
        <v>111</v>
      </c>
      <c r="L103" s="63">
        <v>8.8000000000000007</v>
      </c>
    </row>
    <row r="104" spans="1:12" ht="15">
      <c r="A104" s="23"/>
      <c r="B104" s="15"/>
      <c r="C104" s="11"/>
      <c r="D104" s="7" t="s">
        <v>24</v>
      </c>
      <c r="E104" s="51" t="s">
        <v>51</v>
      </c>
      <c r="F104" s="54">
        <v>150</v>
      </c>
      <c r="G104" s="54">
        <v>0.6</v>
      </c>
      <c r="H104" s="54">
        <v>0.6</v>
      </c>
      <c r="I104" s="54">
        <v>14.7</v>
      </c>
      <c r="J104" s="55">
        <v>70</v>
      </c>
      <c r="K104" s="103">
        <v>112</v>
      </c>
      <c r="L104" s="63">
        <v>28.5</v>
      </c>
    </row>
    <row r="105" spans="1:12" ht="15">
      <c r="A105" s="23"/>
      <c r="B105" s="15"/>
      <c r="C105" s="11"/>
      <c r="D105" s="6" t="s">
        <v>67</v>
      </c>
      <c r="E105" s="52" t="s">
        <v>68</v>
      </c>
      <c r="F105" s="56">
        <v>10</v>
      </c>
      <c r="G105" s="56">
        <v>0.05</v>
      </c>
      <c r="H105" s="56">
        <v>8.25</v>
      </c>
      <c r="I105" s="56">
        <v>0.08</v>
      </c>
      <c r="J105" s="57">
        <v>74.8</v>
      </c>
      <c r="K105" s="102">
        <v>105</v>
      </c>
      <c r="L105" s="63">
        <v>12.9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3"/>
      <c r="L106" s="5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610</v>
      </c>
      <c r="G107" s="19">
        <f t="shared" ref="G107:J107" si="47">SUM(G100:G106)</f>
        <v>16.350000000000001</v>
      </c>
      <c r="H107" s="19">
        <f t="shared" si="47"/>
        <v>20.299999999999997</v>
      </c>
      <c r="I107" s="19">
        <f t="shared" si="47"/>
        <v>77.98</v>
      </c>
      <c r="J107" s="19">
        <f t="shared" si="47"/>
        <v>540.79999999999995</v>
      </c>
      <c r="K107" s="19"/>
      <c r="L107" s="116">
        <f t="shared" ref="L107" si="48">SUM(L100:L106)</f>
        <v>105.30000000000001</v>
      </c>
    </row>
    <row r="108" spans="1:12" ht="15">
      <c r="A108" s="26">
        <f>A100</f>
        <v>2</v>
      </c>
      <c r="B108" s="13">
        <f>B100</f>
        <v>1</v>
      </c>
      <c r="C108" s="10" t="s">
        <v>25</v>
      </c>
      <c r="D108" s="7" t="s">
        <v>26</v>
      </c>
      <c r="E108" s="52" t="s">
        <v>91</v>
      </c>
      <c r="F108" s="56">
        <v>60</v>
      </c>
      <c r="G108" s="56">
        <v>1.8</v>
      </c>
      <c r="H108" s="56">
        <v>4.0999999999999996</v>
      </c>
      <c r="I108" s="54">
        <v>13.1</v>
      </c>
      <c r="J108" s="57">
        <v>97.2</v>
      </c>
      <c r="K108" s="102">
        <v>73</v>
      </c>
      <c r="L108" s="43">
        <v>17.45</v>
      </c>
    </row>
    <row r="109" spans="1:12" ht="15">
      <c r="A109" s="23"/>
      <c r="B109" s="15"/>
      <c r="C109" s="11"/>
      <c r="D109" s="7" t="s">
        <v>27</v>
      </c>
      <c r="E109" s="51" t="s">
        <v>92</v>
      </c>
      <c r="F109" s="54">
        <v>230</v>
      </c>
      <c r="G109" s="54">
        <v>7.76</v>
      </c>
      <c r="H109" s="54">
        <v>6.6</v>
      </c>
      <c r="I109" s="54">
        <v>11.9</v>
      </c>
      <c r="J109" s="55">
        <v>139.4</v>
      </c>
      <c r="K109" s="103" t="s">
        <v>96</v>
      </c>
      <c r="L109" s="63">
        <v>47.4</v>
      </c>
    </row>
    <row r="110" spans="1:12" ht="15">
      <c r="A110" s="23"/>
      <c r="B110" s="15"/>
      <c r="C110" s="11"/>
      <c r="D110" s="7" t="s">
        <v>28</v>
      </c>
      <c r="E110" s="51" t="s">
        <v>93</v>
      </c>
      <c r="F110" s="54">
        <v>150</v>
      </c>
      <c r="G110" s="54">
        <v>17.3</v>
      </c>
      <c r="H110" s="54">
        <v>11.7</v>
      </c>
      <c r="I110" s="54">
        <v>11.8</v>
      </c>
      <c r="J110" s="55">
        <v>222</v>
      </c>
      <c r="K110" s="103">
        <v>222</v>
      </c>
      <c r="L110" s="63">
        <v>64.430000000000007</v>
      </c>
    </row>
    <row r="111" spans="1:12" ht="15">
      <c r="A111" s="23"/>
      <c r="B111" s="15"/>
      <c r="C111" s="11"/>
      <c r="D111" s="7" t="s">
        <v>29</v>
      </c>
      <c r="E111" s="51" t="s">
        <v>94</v>
      </c>
      <c r="F111" s="54">
        <v>150</v>
      </c>
      <c r="G111" s="54">
        <v>10.3</v>
      </c>
      <c r="H111" s="54">
        <v>9.4</v>
      </c>
      <c r="I111" s="54">
        <v>44.5</v>
      </c>
      <c r="J111" s="55">
        <v>303.7</v>
      </c>
      <c r="K111" s="103">
        <v>237</v>
      </c>
      <c r="L111" s="63">
        <v>16.72</v>
      </c>
    </row>
    <row r="112" spans="1:12" ht="15">
      <c r="A112" s="23"/>
      <c r="B112" s="15"/>
      <c r="C112" s="11"/>
      <c r="D112" s="7" t="s">
        <v>30</v>
      </c>
      <c r="E112" s="51" t="s">
        <v>81</v>
      </c>
      <c r="F112" s="54">
        <v>200</v>
      </c>
      <c r="G112" s="54">
        <v>0.3</v>
      </c>
      <c r="H112" s="54">
        <v>0</v>
      </c>
      <c r="I112" s="54">
        <v>20.100000000000001</v>
      </c>
      <c r="J112" s="55">
        <v>81</v>
      </c>
      <c r="K112" s="103">
        <v>512</v>
      </c>
      <c r="L112" s="63">
        <v>6.95</v>
      </c>
    </row>
    <row r="113" spans="1:12" ht="15">
      <c r="A113" s="23"/>
      <c r="B113" s="15"/>
      <c r="C113" s="11"/>
      <c r="D113" s="7" t="s">
        <v>31</v>
      </c>
      <c r="E113" s="51" t="s">
        <v>95</v>
      </c>
      <c r="F113" s="54">
        <v>40</v>
      </c>
      <c r="G113" s="54">
        <v>3</v>
      </c>
      <c r="H113" s="54">
        <v>0.32</v>
      </c>
      <c r="I113" s="54">
        <v>19.7</v>
      </c>
      <c r="J113" s="55">
        <v>94</v>
      </c>
      <c r="K113" s="103">
        <v>108</v>
      </c>
      <c r="L113" s="63">
        <v>5.04</v>
      </c>
    </row>
    <row r="114" spans="1:12" ht="15">
      <c r="A114" s="23"/>
      <c r="B114" s="15"/>
      <c r="C114" s="11"/>
      <c r="D114" s="7" t="s">
        <v>32</v>
      </c>
      <c r="E114" s="51" t="s">
        <v>53</v>
      </c>
      <c r="F114" s="54">
        <v>45</v>
      </c>
      <c r="G114" s="54">
        <v>2.9</v>
      </c>
      <c r="H114" s="54">
        <v>0.5</v>
      </c>
      <c r="I114" s="54">
        <v>15</v>
      </c>
      <c r="J114" s="55">
        <v>78.3</v>
      </c>
      <c r="K114" s="103">
        <v>109</v>
      </c>
      <c r="L114" s="63">
        <v>4.8600000000000003</v>
      </c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3"/>
      <c r="L115" s="5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3"/>
      <c r="L116" s="5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875</v>
      </c>
      <c r="G117" s="19">
        <f t="shared" ref="G117:J117" si="49">SUM(G108:G116)</f>
        <v>43.359999999999992</v>
      </c>
      <c r="H117" s="19">
        <f t="shared" si="49"/>
        <v>32.619999999999997</v>
      </c>
      <c r="I117" s="19">
        <f t="shared" si="49"/>
        <v>136.10000000000002</v>
      </c>
      <c r="J117" s="19">
        <f t="shared" si="49"/>
        <v>1015.5999999999999</v>
      </c>
      <c r="K117" s="19"/>
      <c r="L117" s="88">
        <f t="shared" ref="L117" si="50">SUM(L108:L116)</f>
        <v>162.85</v>
      </c>
    </row>
    <row r="118" spans="1:12" ht="15.75" customHeight="1" thickBot="1">
      <c r="A118" s="24">
        <v>2</v>
      </c>
      <c r="B118" s="17">
        <v>1</v>
      </c>
      <c r="C118" s="120" t="s">
        <v>4</v>
      </c>
      <c r="D118" s="121"/>
      <c r="E118" s="31"/>
      <c r="F118" s="32">
        <v>1475</v>
      </c>
      <c r="G118" s="32">
        <v>59.71</v>
      </c>
      <c r="H118" s="32">
        <v>52.65</v>
      </c>
      <c r="I118" s="32">
        <v>214.08</v>
      </c>
      <c r="J118" s="32">
        <v>1556.4</v>
      </c>
      <c r="K118" s="32"/>
      <c r="L118" s="32">
        <v>268.14999999999998</v>
      </c>
    </row>
    <row r="119" spans="1:12" ht="15">
      <c r="A119" s="14">
        <v>2</v>
      </c>
      <c r="B119" s="15">
        <v>2</v>
      </c>
      <c r="C119" s="22" t="s">
        <v>20</v>
      </c>
      <c r="D119" s="5" t="s">
        <v>21</v>
      </c>
      <c r="E119" s="39" t="s">
        <v>97</v>
      </c>
      <c r="F119" s="62">
        <v>150</v>
      </c>
      <c r="G119" s="40">
        <v>4.5999999999999996</v>
      </c>
      <c r="H119" s="40">
        <v>5.5</v>
      </c>
      <c r="I119" s="40">
        <v>23</v>
      </c>
      <c r="J119" s="40">
        <v>161</v>
      </c>
      <c r="K119" s="40">
        <v>262</v>
      </c>
      <c r="L119" s="72">
        <v>20.8</v>
      </c>
    </row>
    <row r="120" spans="1:12" ht="15">
      <c r="A120" s="14"/>
      <c r="B120" s="15"/>
      <c r="C120" s="11"/>
      <c r="D120" s="6" t="s">
        <v>41</v>
      </c>
      <c r="E120" s="42" t="s">
        <v>42</v>
      </c>
      <c r="F120" s="63">
        <v>40</v>
      </c>
      <c r="G120" s="43">
        <v>5.0999999999999996</v>
      </c>
      <c r="H120" s="43">
        <v>4.5999999999999996</v>
      </c>
      <c r="I120" s="43">
        <v>0.3</v>
      </c>
      <c r="J120" s="43">
        <v>63</v>
      </c>
      <c r="K120" s="43">
        <v>300</v>
      </c>
      <c r="L120" s="115">
        <v>17</v>
      </c>
    </row>
    <row r="121" spans="1:12" ht="15">
      <c r="A121" s="14"/>
      <c r="B121" s="15"/>
      <c r="C121" s="11"/>
      <c r="D121" s="7" t="s">
        <v>22</v>
      </c>
      <c r="E121" s="42" t="s">
        <v>66</v>
      </c>
      <c r="F121" s="63">
        <v>200</v>
      </c>
      <c r="G121" s="43">
        <v>0.1</v>
      </c>
      <c r="H121" s="43">
        <v>0</v>
      </c>
      <c r="I121" s="43">
        <v>15.2</v>
      </c>
      <c r="J121" s="43">
        <v>61</v>
      </c>
      <c r="K121" s="43">
        <v>494</v>
      </c>
      <c r="L121" s="115">
        <v>3.76</v>
      </c>
    </row>
    <row r="122" spans="1:12" ht="15">
      <c r="A122" s="14"/>
      <c r="B122" s="15"/>
      <c r="C122" s="11"/>
      <c r="D122" s="7" t="s">
        <v>23</v>
      </c>
      <c r="E122" s="42" t="s">
        <v>76</v>
      </c>
      <c r="F122" s="63">
        <v>50</v>
      </c>
      <c r="G122" s="43">
        <v>3.8</v>
      </c>
      <c r="H122" s="43">
        <v>1.5</v>
      </c>
      <c r="I122" s="43">
        <v>25.7</v>
      </c>
      <c r="J122" s="43">
        <v>131</v>
      </c>
      <c r="K122" s="43">
        <v>111</v>
      </c>
      <c r="L122" s="115">
        <v>11</v>
      </c>
    </row>
    <row r="123" spans="1:12" ht="15">
      <c r="A123" s="14"/>
      <c r="B123" s="15"/>
      <c r="C123" s="11"/>
      <c r="D123" s="7" t="s">
        <v>45</v>
      </c>
      <c r="E123" s="42" t="s">
        <v>45</v>
      </c>
      <c r="F123" s="63">
        <v>10</v>
      </c>
      <c r="G123" s="43">
        <v>1.98</v>
      </c>
      <c r="H123" s="43">
        <v>1.98</v>
      </c>
      <c r="I123" s="43">
        <v>0.15</v>
      </c>
      <c r="J123" s="43">
        <v>26.4</v>
      </c>
      <c r="K123" s="43">
        <v>101</v>
      </c>
      <c r="L123" s="115">
        <v>8.77</v>
      </c>
    </row>
    <row r="124" spans="1:12" ht="15">
      <c r="A124" s="14"/>
      <c r="B124" s="15"/>
      <c r="C124" s="11"/>
      <c r="D124" s="86" t="s">
        <v>57</v>
      </c>
      <c r="E124" s="51" t="s">
        <v>59</v>
      </c>
      <c r="F124" s="54">
        <v>200</v>
      </c>
      <c r="G124" s="54">
        <v>5.8</v>
      </c>
      <c r="H124" s="54">
        <v>5</v>
      </c>
      <c r="I124" s="54">
        <v>8</v>
      </c>
      <c r="J124" s="55">
        <v>100</v>
      </c>
      <c r="K124" s="103">
        <v>516</v>
      </c>
      <c r="L124" s="63">
        <v>28.84</v>
      </c>
    </row>
    <row r="125" spans="1:12" ht="15">
      <c r="A125" s="14"/>
      <c r="B125" s="15"/>
      <c r="C125" s="11"/>
      <c r="D125" s="75"/>
      <c r="E125" s="76"/>
      <c r="F125" s="77"/>
      <c r="G125" s="77"/>
      <c r="H125" s="77"/>
      <c r="I125" s="77"/>
      <c r="J125" s="77"/>
      <c r="K125" s="43"/>
      <c r="L125" s="117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650</v>
      </c>
      <c r="G126" s="19">
        <f t="shared" ref="G126:J126" si="51">SUM(G119:G125)</f>
        <v>21.38</v>
      </c>
      <c r="H126" s="19">
        <f t="shared" si="51"/>
        <v>18.579999999999998</v>
      </c>
      <c r="I126" s="19">
        <f t="shared" si="51"/>
        <v>72.350000000000009</v>
      </c>
      <c r="J126" s="19">
        <f t="shared" si="51"/>
        <v>542.4</v>
      </c>
      <c r="K126" s="19"/>
      <c r="L126" s="116">
        <f t="shared" ref="L126" si="52">SUM(L119:L125)</f>
        <v>90.17</v>
      </c>
    </row>
    <row r="127" spans="1:12" ht="15">
      <c r="A127" s="13">
        <f>A119</f>
        <v>2</v>
      </c>
      <c r="B127" s="13">
        <v>2</v>
      </c>
      <c r="C127" s="10" t="s">
        <v>25</v>
      </c>
      <c r="D127" s="7" t="s">
        <v>26</v>
      </c>
      <c r="E127" s="42" t="s">
        <v>98</v>
      </c>
      <c r="F127" s="63">
        <v>60</v>
      </c>
      <c r="G127" s="43">
        <v>1.4</v>
      </c>
      <c r="H127" s="43">
        <v>6.6</v>
      </c>
      <c r="I127" s="43">
        <v>2.2999999999999998</v>
      </c>
      <c r="J127" s="43">
        <v>74.7</v>
      </c>
      <c r="K127" s="43">
        <v>5</v>
      </c>
      <c r="L127" s="115">
        <v>13.94</v>
      </c>
    </row>
    <row r="128" spans="1:12" ht="15">
      <c r="A128" s="14"/>
      <c r="B128" s="15"/>
      <c r="C128" s="11"/>
      <c r="D128" s="7" t="s">
        <v>27</v>
      </c>
      <c r="E128" s="42" t="s">
        <v>87</v>
      </c>
      <c r="F128" s="54">
        <v>205</v>
      </c>
      <c r="G128" s="43">
        <v>1.7</v>
      </c>
      <c r="H128" s="43">
        <v>3.5</v>
      </c>
      <c r="I128" s="43">
        <v>9.6</v>
      </c>
      <c r="J128" s="43">
        <v>77.599999999999994</v>
      </c>
      <c r="K128" s="43">
        <v>131</v>
      </c>
      <c r="L128" s="115">
        <v>17.82</v>
      </c>
    </row>
    <row r="129" spans="1:12" ht="15">
      <c r="A129" s="14"/>
      <c r="B129" s="15"/>
      <c r="C129" s="11"/>
      <c r="D129" s="7" t="s">
        <v>28</v>
      </c>
      <c r="E129" s="42" t="s">
        <v>99</v>
      </c>
      <c r="F129" s="54">
        <v>150</v>
      </c>
      <c r="G129" s="43">
        <v>7.6</v>
      </c>
      <c r="H129" s="43">
        <v>7.4</v>
      </c>
      <c r="I129" s="43">
        <v>3.6</v>
      </c>
      <c r="J129" s="43">
        <v>111</v>
      </c>
      <c r="K129" s="43" t="s">
        <v>101</v>
      </c>
      <c r="L129" s="115">
        <v>58.89</v>
      </c>
    </row>
    <row r="130" spans="1:12" ht="15">
      <c r="A130" s="14"/>
      <c r="B130" s="15"/>
      <c r="C130" s="11"/>
      <c r="D130" s="7" t="s">
        <v>29</v>
      </c>
      <c r="E130" s="42" t="s">
        <v>100</v>
      </c>
      <c r="F130" s="63">
        <v>150</v>
      </c>
      <c r="G130" s="43">
        <v>3.1</v>
      </c>
      <c r="H130" s="43">
        <v>6</v>
      </c>
      <c r="I130" s="43">
        <v>23.2</v>
      </c>
      <c r="J130" s="43">
        <v>138</v>
      </c>
      <c r="K130" s="43">
        <v>429</v>
      </c>
      <c r="L130" s="115">
        <v>24.78</v>
      </c>
    </row>
    <row r="131" spans="1:12" ht="15">
      <c r="A131" s="14"/>
      <c r="B131" s="15"/>
      <c r="C131" s="11"/>
      <c r="D131" s="7" t="s">
        <v>30</v>
      </c>
      <c r="E131" s="42" t="s">
        <v>73</v>
      </c>
      <c r="F131" s="63">
        <v>200</v>
      </c>
      <c r="G131" s="43">
        <v>0.5</v>
      </c>
      <c r="H131" s="43">
        <v>0.2</v>
      </c>
      <c r="I131" s="43">
        <v>23.1</v>
      </c>
      <c r="J131" s="43">
        <v>96</v>
      </c>
      <c r="K131" s="43">
        <v>507</v>
      </c>
      <c r="L131" s="115">
        <v>9.98</v>
      </c>
    </row>
    <row r="132" spans="1:12" ht="15">
      <c r="A132" s="14"/>
      <c r="B132" s="15"/>
      <c r="C132" s="11"/>
      <c r="D132" s="7" t="s">
        <v>31</v>
      </c>
      <c r="E132" s="51" t="s">
        <v>52</v>
      </c>
      <c r="F132" s="54">
        <v>40</v>
      </c>
      <c r="G132" s="54">
        <v>3</v>
      </c>
      <c r="H132" s="54">
        <v>0.32</v>
      </c>
      <c r="I132" s="54">
        <v>19.7</v>
      </c>
      <c r="J132" s="55">
        <v>94</v>
      </c>
      <c r="K132" s="103">
        <v>108</v>
      </c>
      <c r="L132" s="115">
        <v>5.04</v>
      </c>
    </row>
    <row r="133" spans="1:12" ht="15">
      <c r="A133" s="14"/>
      <c r="B133" s="15"/>
      <c r="C133" s="11"/>
      <c r="D133" s="7" t="s">
        <v>32</v>
      </c>
      <c r="E133" s="51" t="s">
        <v>53</v>
      </c>
      <c r="F133" s="63">
        <v>50</v>
      </c>
      <c r="G133" s="43">
        <v>3.2</v>
      </c>
      <c r="H133" s="43">
        <v>0.6</v>
      </c>
      <c r="I133" s="43">
        <v>16.7</v>
      </c>
      <c r="J133" s="53">
        <v>87</v>
      </c>
      <c r="K133" s="43">
        <v>109</v>
      </c>
      <c r="L133" s="115">
        <v>5.4</v>
      </c>
    </row>
    <row r="134" spans="1:12" ht="15">
      <c r="A134" s="14"/>
      <c r="B134" s="15"/>
      <c r="C134" s="11"/>
      <c r="D134" s="97" t="s">
        <v>24</v>
      </c>
      <c r="E134" s="52" t="s">
        <v>51</v>
      </c>
      <c r="F134" s="100">
        <v>150</v>
      </c>
      <c r="G134" s="100">
        <v>0.6</v>
      </c>
      <c r="H134" s="100">
        <v>0.6</v>
      </c>
      <c r="I134" s="56">
        <v>14.7</v>
      </c>
      <c r="J134" s="101">
        <v>70</v>
      </c>
      <c r="K134" s="108">
        <v>112</v>
      </c>
      <c r="L134" s="115">
        <v>28.5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3"/>
      <c r="L135" s="5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1005</v>
      </c>
      <c r="G136" s="19">
        <f t="shared" ref="G136:J136" si="53">SUM(G127:G135)</f>
        <v>21.099999999999998</v>
      </c>
      <c r="H136" s="19">
        <f t="shared" si="53"/>
        <v>25.220000000000002</v>
      </c>
      <c r="I136" s="19">
        <f t="shared" si="53"/>
        <v>112.9</v>
      </c>
      <c r="J136" s="19">
        <f t="shared" si="53"/>
        <v>748.3</v>
      </c>
      <c r="K136" s="19"/>
      <c r="L136" s="88">
        <f t="shared" ref="L136" si="54">SUM(L127:L135)</f>
        <v>164.35000000000002</v>
      </c>
    </row>
    <row r="137" spans="1:12" ht="15.75" customHeight="1" thickBot="1">
      <c r="A137" s="33">
        <f>A119</f>
        <v>2</v>
      </c>
      <c r="B137" s="33">
        <f>B119</f>
        <v>2</v>
      </c>
      <c r="C137" s="120" t="s">
        <v>4</v>
      </c>
      <c r="D137" s="121"/>
      <c r="E137" s="31"/>
      <c r="F137" s="32">
        <f>F126+F136</f>
        <v>1655</v>
      </c>
      <c r="G137" s="32">
        <f t="shared" ref="G137" si="55">G126+G136</f>
        <v>42.48</v>
      </c>
      <c r="H137" s="32">
        <f t="shared" ref="H137" si="56">H126+H136</f>
        <v>43.8</v>
      </c>
      <c r="I137" s="32">
        <f t="shared" ref="I137" si="57">I126+I136</f>
        <v>185.25</v>
      </c>
      <c r="J137" s="32">
        <f t="shared" ref="J137:L137" si="58">J126+J136</f>
        <v>1290.6999999999998</v>
      </c>
      <c r="K137" s="32"/>
      <c r="L137" s="32">
        <f t="shared" si="58"/>
        <v>254.52000000000004</v>
      </c>
    </row>
    <row r="138" spans="1:12" ht="15">
      <c r="A138" s="20">
        <v>2</v>
      </c>
      <c r="B138" s="21">
        <v>3</v>
      </c>
      <c r="C138" s="22" t="s">
        <v>20</v>
      </c>
      <c r="D138" s="5" t="s">
        <v>21</v>
      </c>
      <c r="E138" s="82" t="s">
        <v>65</v>
      </c>
      <c r="F138" s="113">
        <v>250</v>
      </c>
      <c r="G138" s="113">
        <v>28</v>
      </c>
      <c r="H138" s="83">
        <v>30.2</v>
      </c>
      <c r="I138" s="83">
        <v>28.7</v>
      </c>
      <c r="J138" s="83">
        <v>329</v>
      </c>
      <c r="K138" s="83">
        <v>313</v>
      </c>
      <c r="L138" s="98">
        <v>136.72</v>
      </c>
    </row>
    <row r="139" spans="1:12" ht="15">
      <c r="A139" s="23"/>
      <c r="B139" s="15"/>
      <c r="C139" s="11"/>
      <c r="D139" s="7" t="s">
        <v>22</v>
      </c>
      <c r="E139" s="84" t="s">
        <v>56</v>
      </c>
      <c r="F139" s="111">
        <v>200</v>
      </c>
      <c r="G139" s="85">
        <v>3.2</v>
      </c>
      <c r="H139" s="85">
        <v>2.7</v>
      </c>
      <c r="I139" s="85">
        <v>15.9</v>
      </c>
      <c r="J139" s="85">
        <v>79</v>
      </c>
      <c r="K139" s="85">
        <v>501</v>
      </c>
      <c r="L139" s="53">
        <v>18.05</v>
      </c>
    </row>
    <row r="140" spans="1:12" ht="15">
      <c r="A140" s="23"/>
      <c r="B140" s="15"/>
      <c r="C140" s="11"/>
      <c r="D140" s="7" t="s">
        <v>23</v>
      </c>
      <c r="E140" s="51" t="s">
        <v>44</v>
      </c>
      <c r="F140" s="54">
        <v>40</v>
      </c>
      <c r="G140" s="54">
        <v>3</v>
      </c>
      <c r="H140" s="54">
        <v>1.2</v>
      </c>
      <c r="I140" s="54">
        <v>20.6</v>
      </c>
      <c r="J140" s="55">
        <v>104</v>
      </c>
      <c r="K140" s="103">
        <v>111</v>
      </c>
      <c r="L140" s="115">
        <v>8.8000000000000007</v>
      </c>
    </row>
    <row r="141" spans="1:12" ht="15.75" customHeight="1">
      <c r="A141" s="23"/>
      <c r="B141" s="15"/>
      <c r="C141" s="11"/>
      <c r="D141" s="7" t="s">
        <v>67</v>
      </c>
      <c r="E141" s="51" t="s">
        <v>68</v>
      </c>
      <c r="F141" s="54">
        <v>10</v>
      </c>
      <c r="G141" s="54">
        <v>0.05</v>
      </c>
      <c r="H141" s="54">
        <v>8.25</v>
      </c>
      <c r="I141" s="54">
        <v>0.08</v>
      </c>
      <c r="J141" s="55">
        <v>74.8</v>
      </c>
      <c r="K141" s="103">
        <v>105</v>
      </c>
      <c r="L141" s="63">
        <v>12.9</v>
      </c>
    </row>
    <row r="142" spans="1:12" ht="15">
      <c r="A142" s="23"/>
      <c r="B142" s="15"/>
      <c r="C142" s="11"/>
      <c r="D142" s="6"/>
      <c r="E142" s="52"/>
      <c r="F142" s="56"/>
      <c r="G142" s="56"/>
      <c r="H142" s="56"/>
      <c r="I142" s="56"/>
      <c r="J142" s="57"/>
      <c r="K142" s="102"/>
      <c r="L142" s="115"/>
    </row>
    <row r="143" spans="1:12" ht="15">
      <c r="A143" s="23"/>
      <c r="B143" s="15"/>
      <c r="C143" s="11"/>
      <c r="D143" s="6"/>
      <c r="E143" s="52"/>
      <c r="F143" s="56"/>
      <c r="G143" s="56"/>
      <c r="H143" s="56"/>
      <c r="I143" s="56"/>
      <c r="J143" s="57"/>
      <c r="K143" s="102"/>
      <c r="L143" s="5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3"/>
      <c r="L144" s="5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500</v>
      </c>
      <c r="G145" s="19">
        <f t="shared" ref="G145:J145" si="59">SUM(G138:G144)</f>
        <v>34.25</v>
      </c>
      <c r="H145" s="19">
        <f t="shared" si="59"/>
        <v>42.35</v>
      </c>
      <c r="I145" s="19">
        <f t="shared" si="59"/>
        <v>65.28</v>
      </c>
      <c r="J145" s="19">
        <f t="shared" si="59"/>
        <v>586.79999999999995</v>
      </c>
      <c r="K145" s="19"/>
      <c r="L145" s="88">
        <f t="shared" ref="L145" si="60">SUM(L138:L144)</f>
        <v>176.47000000000003</v>
      </c>
    </row>
    <row r="146" spans="1:12" ht="15">
      <c r="A146" s="26">
        <f>A138</f>
        <v>2</v>
      </c>
      <c r="B146" s="13">
        <v>3</v>
      </c>
      <c r="C146" s="10" t="s">
        <v>25</v>
      </c>
      <c r="D146" s="7" t="s">
        <v>26</v>
      </c>
      <c r="E146" s="84" t="s">
        <v>102</v>
      </c>
      <c r="F146" s="111">
        <v>60</v>
      </c>
      <c r="G146" s="85">
        <v>0.7</v>
      </c>
      <c r="H146" s="85">
        <v>6.4</v>
      </c>
      <c r="I146" s="85">
        <v>4.0999999999999996</v>
      </c>
      <c r="J146" s="85">
        <v>78</v>
      </c>
      <c r="K146" s="85">
        <v>76</v>
      </c>
      <c r="L146" s="53">
        <v>13.35</v>
      </c>
    </row>
    <row r="147" spans="1:12" ht="30">
      <c r="A147" s="23"/>
      <c r="B147" s="15"/>
      <c r="C147" s="11"/>
      <c r="D147" s="118" t="s">
        <v>27</v>
      </c>
      <c r="E147" s="84" t="s">
        <v>103</v>
      </c>
      <c r="F147" s="119">
        <v>245</v>
      </c>
      <c r="G147" s="85">
        <v>6.9</v>
      </c>
      <c r="H147" s="85">
        <v>6.2</v>
      </c>
      <c r="I147" s="85">
        <v>7.1</v>
      </c>
      <c r="J147" s="85">
        <v>111.3</v>
      </c>
      <c r="K147" s="85" t="s">
        <v>104</v>
      </c>
      <c r="L147" s="53">
        <v>25.72</v>
      </c>
    </row>
    <row r="148" spans="1:12" ht="15">
      <c r="A148" s="23"/>
      <c r="B148" s="15"/>
      <c r="C148" s="11"/>
      <c r="D148" s="7" t="s">
        <v>28</v>
      </c>
      <c r="E148" s="84" t="s">
        <v>105</v>
      </c>
      <c r="F148" s="111">
        <v>100</v>
      </c>
      <c r="G148" s="85">
        <v>12.2</v>
      </c>
      <c r="H148" s="85">
        <v>3.6</v>
      </c>
      <c r="I148" s="85">
        <v>6.2</v>
      </c>
      <c r="J148" s="85">
        <v>106</v>
      </c>
      <c r="K148" s="85">
        <v>346</v>
      </c>
      <c r="L148" s="53">
        <v>54.35</v>
      </c>
    </row>
    <row r="149" spans="1:12" ht="15">
      <c r="A149" s="23"/>
      <c r="B149" s="15"/>
      <c r="C149" s="11"/>
      <c r="D149" s="7" t="s">
        <v>29</v>
      </c>
      <c r="E149" s="84" t="s">
        <v>106</v>
      </c>
      <c r="F149" s="111">
        <v>150</v>
      </c>
      <c r="G149" s="85">
        <v>3.6</v>
      </c>
      <c r="H149" s="85">
        <v>5.3</v>
      </c>
      <c r="I149" s="85">
        <v>37.6</v>
      </c>
      <c r="J149" s="85">
        <v>215</v>
      </c>
      <c r="K149" s="85">
        <v>415</v>
      </c>
      <c r="L149" s="53">
        <v>13.25</v>
      </c>
    </row>
    <row r="150" spans="1:12" ht="15">
      <c r="A150" s="23"/>
      <c r="B150" s="15"/>
      <c r="C150" s="11"/>
      <c r="D150" s="7" t="s">
        <v>30</v>
      </c>
      <c r="E150" s="84" t="s">
        <v>64</v>
      </c>
      <c r="F150" s="111">
        <v>200</v>
      </c>
      <c r="G150" s="85">
        <v>0.5</v>
      </c>
      <c r="H150" s="85">
        <v>0</v>
      </c>
      <c r="I150" s="85">
        <v>27</v>
      </c>
      <c r="J150" s="85">
        <v>110</v>
      </c>
      <c r="K150" s="85">
        <v>508</v>
      </c>
      <c r="L150" s="53">
        <v>6.23</v>
      </c>
    </row>
    <row r="151" spans="1:12" ht="15">
      <c r="A151" s="23"/>
      <c r="B151" s="15"/>
      <c r="C151" s="11"/>
      <c r="D151" s="7" t="s">
        <v>31</v>
      </c>
      <c r="E151" s="51" t="s">
        <v>52</v>
      </c>
      <c r="F151" s="54">
        <v>40</v>
      </c>
      <c r="G151" s="54">
        <v>3</v>
      </c>
      <c r="H151" s="54">
        <v>0.32</v>
      </c>
      <c r="I151" s="54">
        <v>19.7</v>
      </c>
      <c r="J151" s="55">
        <v>94</v>
      </c>
      <c r="K151" s="103">
        <v>108</v>
      </c>
      <c r="L151" s="53">
        <v>5.04</v>
      </c>
    </row>
    <row r="152" spans="1:12" ht="15">
      <c r="A152" s="23"/>
      <c r="B152" s="15"/>
      <c r="C152" s="11"/>
      <c r="D152" s="7" t="s">
        <v>32</v>
      </c>
      <c r="E152" s="51" t="s">
        <v>53</v>
      </c>
      <c r="F152" s="54">
        <v>45</v>
      </c>
      <c r="G152" s="54">
        <v>2.9</v>
      </c>
      <c r="H152" s="54">
        <v>0.5</v>
      </c>
      <c r="I152" s="54">
        <v>15</v>
      </c>
      <c r="J152" s="55">
        <v>78.3</v>
      </c>
      <c r="K152" s="103">
        <v>109</v>
      </c>
      <c r="L152" s="53">
        <v>4.8600000000000003</v>
      </c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3"/>
      <c r="L153" s="5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3"/>
      <c r="L154" s="5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840</v>
      </c>
      <c r="G155" s="19">
        <f t="shared" ref="G155:J155" si="61">SUM(G146:G154)</f>
        <v>29.8</v>
      </c>
      <c r="H155" s="19">
        <f t="shared" si="61"/>
        <v>22.320000000000004</v>
      </c>
      <c r="I155" s="19">
        <f t="shared" si="61"/>
        <v>116.7</v>
      </c>
      <c r="J155" s="19">
        <f t="shared" si="61"/>
        <v>792.59999999999991</v>
      </c>
      <c r="K155" s="19"/>
      <c r="L155" s="116">
        <f t="shared" ref="L155" si="62">SUM(L146:L154)</f>
        <v>122.80000000000001</v>
      </c>
    </row>
    <row r="156" spans="1:12" ht="15.75" thickBot="1">
      <c r="A156" s="29">
        <f>A138</f>
        <v>2</v>
      </c>
      <c r="B156" s="30">
        <v>3</v>
      </c>
      <c r="C156" s="120" t="s">
        <v>4</v>
      </c>
      <c r="D156" s="121"/>
      <c r="E156" s="31"/>
      <c r="F156" s="32">
        <f>F145+F155</f>
        <v>1340</v>
      </c>
      <c r="G156" s="32">
        <f t="shared" ref="G156" si="63">G145+G155</f>
        <v>64.05</v>
      </c>
      <c r="H156" s="32">
        <f t="shared" ref="H156" si="64">H145+H155</f>
        <v>64.67</v>
      </c>
      <c r="I156" s="32">
        <f t="shared" ref="I156" si="65">I145+I155</f>
        <v>181.98000000000002</v>
      </c>
      <c r="J156" s="32">
        <f t="shared" ref="J156:L156" si="66">J145+J155</f>
        <v>1379.3999999999999</v>
      </c>
      <c r="K156" s="32"/>
      <c r="L156" s="32">
        <f t="shared" si="66"/>
        <v>299.27000000000004</v>
      </c>
    </row>
    <row r="157" spans="1:12" ht="15">
      <c r="A157" s="20">
        <v>2</v>
      </c>
      <c r="B157" s="21">
        <v>4</v>
      </c>
      <c r="C157" s="22" t="s">
        <v>20</v>
      </c>
      <c r="D157" s="5" t="s">
        <v>21</v>
      </c>
      <c r="E157" s="39" t="s">
        <v>40</v>
      </c>
      <c r="F157" s="62">
        <v>150</v>
      </c>
      <c r="G157" s="40">
        <v>4.3</v>
      </c>
      <c r="H157" s="40">
        <v>7</v>
      </c>
      <c r="I157" s="40">
        <v>26.8</v>
      </c>
      <c r="J157" s="40">
        <v>213</v>
      </c>
      <c r="K157" s="40">
        <v>267</v>
      </c>
      <c r="L157" s="98">
        <v>21.4</v>
      </c>
    </row>
    <row r="158" spans="1:12" ht="15">
      <c r="A158" s="23"/>
      <c r="B158" s="15"/>
      <c r="C158" s="11"/>
      <c r="D158" s="8" t="s">
        <v>21</v>
      </c>
      <c r="E158" s="52" t="s">
        <v>74</v>
      </c>
      <c r="F158" s="56">
        <v>50</v>
      </c>
      <c r="G158" s="56">
        <v>4.2</v>
      </c>
      <c r="H158" s="56">
        <v>6.6</v>
      </c>
      <c r="I158" s="54">
        <v>1.1000000000000001</v>
      </c>
      <c r="J158" s="57">
        <v>80.7</v>
      </c>
      <c r="K158" s="102">
        <v>301</v>
      </c>
      <c r="L158" s="53">
        <v>18.329999999999998</v>
      </c>
    </row>
    <row r="159" spans="1:12" ht="15">
      <c r="A159" s="23"/>
      <c r="B159" s="15"/>
      <c r="C159" s="11"/>
      <c r="D159" s="7" t="s">
        <v>22</v>
      </c>
      <c r="E159" s="42" t="s">
        <v>43</v>
      </c>
      <c r="F159" s="63">
        <v>200</v>
      </c>
      <c r="G159" s="43">
        <v>3.6</v>
      </c>
      <c r="H159" s="43">
        <v>3.3</v>
      </c>
      <c r="I159" s="63">
        <v>25</v>
      </c>
      <c r="J159" s="115">
        <v>144</v>
      </c>
      <c r="K159" s="43">
        <v>496</v>
      </c>
      <c r="L159" s="53">
        <v>17.62</v>
      </c>
    </row>
    <row r="160" spans="1:12" ht="15">
      <c r="A160" s="23"/>
      <c r="B160" s="15"/>
      <c r="C160" s="11"/>
      <c r="D160" s="7" t="s">
        <v>23</v>
      </c>
      <c r="E160" s="51" t="s">
        <v>44</v>
      </c>
      <c r="F160" s="54">
        <v>40</v>
      </c>
      <c r="G160" s="54">
        <v>3</v>
      </c>
      <c r="H160" s="54">
        <v>1.2</v>
      </c>
      <c r="I160" s="54">
        <v>20.6</v>
      </c>
      <c r="J160" s="55">
        <v>104</v>
      </c>
      <c r="K160" s="103">
        <v>111</v>
      </c>
      <c r="L160" s="115">
        <v>8.8000000000000007</v>
      </c>
    </row>
    <row r="161" spans="1:12" ht="15">
      <c r="A161" s="23"/>
      <c r="B161" s="15"/>
      <c r="C161" s="11"/>
      <c r="D161" s="86" t="s">
        <v>57</v>
      </c>
      <c r="E161" s="51" t="s">
        <v>59</v>
      </c>
      <c r="F161" s="54">
        <v>200</v>
      </c>
      <c r="G161" s="54">
        <v>5.8</v>
      </c>
      <c r="H161" s="54">
        <v>5</v>
      </c>
      <c r="I161" s="54">
        <v>8</v>
      </c>
      <c r="J161" s="55">
        <v>100</v>
      </c>
      <c r="K161" s="103">
        <v>516</v>
      </c>
      <c r="L161" s="53">
        <v>28.84</v>
      </c>
    </row>
    <row r="162" spans="1:12" ht="15">
      <c r="A162" s="23"/>
      <c r="B162" s="15"/>
      <c r="C162" s="11"/>
      <c r="D162" s="75"/>
      <c r="E162" s="76"/>
      <c r="F162" s="77"/>
      <c r="G162" s="77"/>
      <c r="H162" s="77"/>
      <c r="I162" s="77"/>
      <c r="J162" s="77"/>
      <c r="K162" s="77"/>
      <c r="L162" s="5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3"/>
      <c r="L163" s="5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640</v>
      </c>
      <c r="G164" s="19">
        <f t="shared" ref="G164:J164" si="67">SUM(G157:G163)</f>
        <v>20.9</v>
      </c>
      <c r="H164" s="19">
        <f t="shared" si="67"/>
        <v>23.099999999999998</v>
      </c>
      <c r="I164" s="19">
        <f t="shared" si="67"/>
        <v>81.5</v>
      </c>
      <c r="J164" s="19">
        <f t="shared" si="67"/>
        <v>641.70000000000005</v>
      </c>
      <c r="K164" s="19"/>
      <c r="L164" s="88">
        <f t="shared" ref="L164" si="68">SUM(L157:L163)</f>
        <v>94.99</v>
      </c>
    </row>
    <row r="165" spans="1:12" ht="15">
      <c r="A165" s="26">
        <f>A157</f>
        <v>2</v>
      </c>
      <c r="B165" s="13">
        <v>4</v>
      </c>
      <c r="C165" s="10" t="s">
        <v>25</v>
      </c>
      <c r="D165" s="7" t="s">
        <v>26</v>
      </c>
      <c r="E165" s="42" t="s">
        <v>107</v>
      </c>
      <c r="F165" s="63">
        <v>60</v>
      </c>
      <c r="G165" s="43">
        <v>0.7</v>
      </c>
      <c r="H165" s="43">
        <v>6.2</v>
      </c>
      <c r="I165" s="43">
        <v>3.9</v>
      </c>
      <c r="J165" s="43">
        <v>80.400000000000006</v>
      </c>
      <c r="K165" s="43">
        <v>53</v>
      </c>
      <c r="L165" s="115">
        <v>11</v>
      </c>
    </row>
    <row r="166" spans="1:12" ht="15">
      <c r="A166" s="23"/>
      <c r="B166" s="15"/>
      <c r="C166" s="11"/>
      <c r="D166" s="7" t="s">
        <v>27</v>
      </c>
      <c r="E166" s="42" t="s">
        <v>108</v>
      </c>
      <c r="F166" s="54">
        <v>205</v>
      </c>
      <c r="G166" s="43">
        <v>1.4</v>
      </c>
      <c r="H166" s="43">
        <v>4</v>
      </c>
      <c r="I166" s="43">
        <v>6.2</v>
      </c>
      <c r="J166" s="43">
        <v>66.400000000000006</v>
      </c>
      <c r="K166" s="43">
        <v>141</v>
      </c>
      <c r="L166" s="115">
        <v>10.94</v>
      </c>
    </row>
    <row r="167" spans="1:12" ht="15">
      <c r="A167" s="23"/>
      <c r="B167" s="15"/>
      <c r="C167" s="11"/>
      <c r="D167" s="7" t="s">
        <v>28</v>
      </c>
      <c r="E167" s="42" t="s">
        <v>109</v>
      </c>
      <c r="F167" s="63">
        <v>240</v>
      </c>
      <c r="G167" s="43">
        <v>28.3</v>
      </c>
      <c r="H167" s="43">
        <v>25.3</v>
      </c>
      <c r="I167" s="43">
        <v>18.100000000000001</v>
      </c>
      <c r="J167" s="43">
        <v>413</v>
      </c>
      <c r="K167" s="43">
        <v>369</v>
      </c>
      <c r="L167" s="115">
        <v>144.75</v>
      </c>
    </row>
    <row r="168" spans="1:12" ht="15">
      <c r="A168" s="23"/>
      <c r="B168" s="15"/>
      <c r="C168" s="11"/>
      <c r="D168" s="7" t="s">
        <v>30</v>
      </c>
      <c r="E168" s="42" t="s">
        <v>73</v>
      </c>
      <c r="F168" s="63">
        <v>200</v>
      </c>
      <c r="G168" s="43">
        <v>0.5</v>
      </c>
      <c r="H168" s="43">
        <v>0.2</v>
      </c>
      <c r="I168" s="43">
        <v>23.1</v>
      </c>
      <c r="J168" s="43">
        <v>96</v>
      </c>
      <c r="K168" s="43">
        <v>507</v>
      </c>
      <c r="L168" s="115">
        <v>9.98</v>
      </c>
    </row>
    <row r="169" spans="1:12" ht="15">
      <c r="A169" s="23"/>
      <c r="B169" s="15"/>
      <c r="C169" s="11"/>
      <c r="D169" s="7" t="s">
        <v>31</v>
      </c>
      <c r="E169" s="51" t="s">
        <v>52</v>
      </c>
      <c r="F169" s="54">
        <v>40</v>
      </c>
      <c r="G169" s="54">
        <v>3</v>
      </c>
      <c r="H169" s="54">
        <v>0.32</v>
      </c>
      <c r="I169" s="54">
        <v>19.7</v>
      </c>
      <c r="J169" s="55">
        <v>94</v>
      </c>
      <c r="K169" s="103">
        <v>108</v>
      </c>
      <c r="L169" s="115">
        <v>5.04</v>
      </c>
    </row>
    <row r="170" spans="1:12" ht="15">
      <c r="A170" s="23"/>
      <c r="B170" s="15"/>
      <c r="C170" s="11"/>
      <c r="D170" s="7" t="s">
        <v>32</v>
      </c>
      <c r="E170" s="51" t="s">
        <v>53</v>
      </c>
      <c r="F170" s="54">
        <v>45</v>
      </c>
      <c r="G170" s="54">
        <v>2.9</v>
      </c>
      <c r="H170" s="54">
        <v>0.5</v>
      </c>
      <c r="I170" s="54">
        <v>15</v>
      </c>
      <c r="J170" s="55">
        <v>78.3</v>
      </c>
      <c r="K170" s="103">
        <v>109</v>
      </c>
      <c r="L170" s="115">
        <v>4.8600000000000003</v>
      </c>
    </row>
    <row r="171" spans="1:12" ht="15">
      <c r="A171" s="23"/>
      <c r="B171" s="15"/>
      <c r="C171" s="11"/>
      <c r="D171" s="7"/>
      <c r="E171" s="51"/>
      <c r="F171" s="54"/>
      <c r="G171" s="54"/>
      <c r="H171" s="54"/>
      <c r="I171" s="54"/>
      <c r="J171" s="55"/>
      <c r="K171" s="103"/>
      <c r="L171" s="5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3"/>
      <c r="L172" s="5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3"/>
      <c r="L173" s="5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790</v>
      </c>
      <c r="G174" s="19">
        <f t="shared" ref="G174:J174" si="69">SUM(G165:G173)</f>
        <v>36.799999999999997</v>
      </c>
      <c r="H174" s="19">
        <f t="shared" si="69"/>
        <v>36.520000000000003</v>
      </c>
      <c r="I174" s="19">
        <f t="shared" si="69"/>
        <v>86</v>
      </c>
      <c r="J174" s="19">
        <f t="shared" si="69"/>
        <v>828.09999999999991</v>
      </c>
      <c r="K174" s="19"/>
      <c r="L174" s="88">
        <f t="shared" ref="L174" si="70">SUM(L165:L173)</f>
        <v>186.57</v>
      </c>
    </row>
    <row r="175" spans="1:12" ht="15.75" thickBot="1">
      <c r="A175" s="29">
        <f>A157</f>
        <v>2</v>
      </c>
      <c r="B175" s="30">
        <f>B157</f>
        <v>4</v>
      </c>
      <c r="C175" s="120" t="s">
        <v>4</v>
      </c>
      <c r="D175" s="121"/>
      <c r="E175" s="31"/>
      <c r="F175" s="32">
        <f>F164+F174</f>
        <v>1430</v>
      </c>
      <c r="G175" s="32">
        <f t="shared" ref="G175" si="71">G164+G174</f>
        <v>57.699999999999996</v>
      </c>
      <c r="H175" s="32">
        <f t="shared" ref="H175" si="72">H164+H174</f>
        <v>59.620000000000005</v>
      </c>
      <c r="I175" s="32">
        <f t="shared" ref="I175" si="73">I164+I174</f>
        <v>167.5</v>
      </c>
      <c r="J175" s="32">
        <f t="shared" ref="J175:L175" si="74">J164+J174</f>
        <v>1469.8</v>
      </c>
      <c r="K175" s="32"/>
      <c r="L175" s="32">
        <f t="shared" si="74"/>
        <v>281.56</v>
      </c>
    </row>
    <row r="176" spans="1:12" ht="15">
      <c r="A176" s="20">
        <v>2</v>
      </c>
      <c r="B176" s="21">
        <v>5</v>
      </c>
      <c r="C176" s="22" t="s">
        <v>20</v>
      </c>
      <c r="D176" s="5" t="s">
        <v>21</v>
      </c>
      <c r="E176" s="39" t="s">
        <v>110</v>
      </c>
      <c r="F176" s="62">
        <v>150</v>
      </c>
      <c r="G176" s="40">
        <v>11.3</v>
      </c>
      <c r="H176" s="40">
        <v>11.2</v>
      </c>
      <c r="I176" s="40">
        <v>29.6</v>
      </c>
      <c r="J176" s="40">
        <v>264</v>
      </c>
      <c r="K176" s="40">
        <v>370</v>
      </c>
      <c r="L176" s="98">
        <v>82.87</v>
      </c>
    </row>
    <row r="177" spans="1:12" ht="15">
      <c r="A177" s="23"/>
      <c r="B177" s="15"/>
      <c r="C177" s="11"/>
      <c r="D177" s="6" t="s">
        <v>26</v>
      </c>
      <c r="E177" s="42" t="s">
        <v>58</v>
      </c>
      <c r="F177" s="63">
        <v>60</v>
      </c>
      <c r="G177" s="43">
        <v>0.4</v>
      </c>
      <c r="H177" s="43">
        <v>0.05</v>
      </c>
      <c r="I177" s="43">
        <v>1.2</v>
      </c>
      <c r="J177" s="63">
        <v>7</v>
      </c>
      <c r="K177" s="43">
        <v>106</v>
      </c>
      <c r="L177" s="53">
        <v>14.91</v>
      </c>
    </row>
    <row r="178" spans="1:12" ht="15">
      <c r="A178" s="23"/>
      <c r="B178" s="15"/>
      <c r="C178" s="11"/>
      <c r="D178" s="7" t="s">
        <v>22</v>
      </c>
      <c r="E178" s="51" t="s">
        <v>56</v>
      </c>
      <c r="F178" s="54">
        <v>200</v>
      </c>
      <c r="G178" s="54">
        <v>3.2</v>
      </c>
      <c r="H178" s="54">
        <v>2.7</v>
      </c>
      <c r="I178" s="54">
        <v>15.9</v>
      </c>
      <c r="J178" s="55">
        <v>79</v>
      </c>
      <c r="K178" s="103">
        <v>501</v>
      </c>
      <c r="L178" s="43">
        <v>18.05</v>
      </c>
    </row>
    <row r="179" spans="1:12" ht="15">
      <c r="A179" s="23"/>
      <c r="B179" s="15"/>
      <c r="C179" s="11"/>
      <c r="D179" s="7" t="s">
        <v>23</v>
      </c>
      <c r="E179" s="51" t="s">
        <v>44</v>
      </c>
      <c r="F179" s="54">
        <v>40</v>
      </c>
      <c r="G179" s="54">
        <v>3</v>
      </c>
      <c r="H179" s="54">
        <v>1.2</v>
      </c>
      <c r="I179" s="54">
        <v>20.6</v>
      </c>
      <c r="J179" s="55">
        <v>104</v>
      </c>
      <c r="K179" s="103">
        <v>111</v>
      </c>
      <c r="L179" s="63">
        <v>8.8000000000000007</v>
      </c>
    </row>
    <row r="180" spans="1:12" ht="15">
      <c r="A180" s="23"/>
      <c r="B180" s="15"/>
      <c r="C180" s="11"/>
      <c r="D180" s="7" t="s">
        <v>24</v>
      </c>
      <c r="E180" s="51" t="s">
        <v>51</v>
      </c>
      <c r="F180" s="54">
        <v>150</v>
      </c>
      <c r="G180" s="54">
        <v>0.6</v>
      </c>
      <c r="H180" s="54">
        <v>0.6</v>
      </c>
      <c r="I180" s="54">
        <v>14.7</v>
      </c>
      <c r="J180" s="55">
        <v>70</v>
      </c>
      <c r="K180" s="103">
        <v>112</v>
      </c>
      <c r="L180" s="63">
        <v>28.5</v>
      </c>
    </row>
    <row r="181" spans="1:12" ht="15">
      <c r="A181" s="23"/>
      <c r="B181" s="15"/>
      <c r="C181" s="11"/>
      <c r="D181" s="6" t="s">
        <v>45</v>
      </c>
      <c r="E181" s="51" t="s">
        <v>45</v>
      </c>
      <c r="F181" s="54">
        <v>10</v>
      </c>
      <c r="G181" s="54">
        <v>1.98</v>
      </c>
      <c r="H181" s="54">
        <v>1.98</v>
      </c>
      <c r="I181" s="54">
        <v>0.15</v>
      </c>
      <c r="J181" s="112">
        <v>26.4</v>
      </c>
      <c r="K181" s="103">
        <v>101</v>
      </c>
      <c r="L181" s="63">
        <v>8.77</v>
      </c>
    </row>
    <row r="182" spans="1:12" ht="15">
      <c r="A182" s="23"/>
      <c r="B182" s="15"/>
      <c r="C182" s="11"/>
      <c r="D182" s="75"/>
      <c r="E182" s="76"/>
      <c r="F182" s="77"/>
      <c r="G182" s="77"/>
      <c r="H182" s="77"/>
      <c r="I182" s="77"/>
      <c r="J182" s="77"/>
      <c r="K182" s="43"/>
      <c r="L182" s="5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610</v>
      </c>
      <c r="G183" s="19">
        <f t="shared" ref="G183:J183" si="75">SUM(G176:G182)</f>
        <v>20.480000000000004</v>
      </c>
      <c r="H183" s="19">
        <f t="shared" si="75"/>
        <v>17.729999999999997</v>
      </c>
      <c r="I183" s="19">
        <f t="shared" si="75"/>
        <v>82.15000000000002</v>
      </c>
      <c r="J183" s="19">
        <f t="shared" si="75"/>
        <v>550.4</v>
      </c>
      <c r="K183" s="19"/>
      <c r="L183" s="88">
        <f t="shared" ref="L183" si="76">SUM(L176:L182)</f>
        <v>161.9</v>
      </c>
    </row>
    <row r="184" spans="1:12" ht="25.5">
      <c r="A184" s="26">
        <f>A176</f>
        <v>2</v>
      </c>
      <c r="B184" s="13">
        <v>5</v>
      </c>
      <c r="C184" s="10" t="s">
        <v>25</v>
      </c>
      <c r="D184" s="7" t="s">
        <v>26</v>
      </c>
      <c r="E184" s="42" t="s">
        <v>111</v>
      </c>
      <c r="F184" s="63">
        <v>60</v>
      </c>
      <c r="G184" s="63">
        <v>1.1000000000000001</v>
      </c>
      <c r="H184" s="63">
        <v>3.7</v>
      </c>
      <c r="I184" s="63">
        <v>5.3</v>
      </c>
      <c r="J184" s="63">
        <v>59.4</v>
      </c>
      <c r="K184" s="43">
        <v>75</v>
      </c>
      <c r="L184" s="53">
        <v>16.309999999999999</v>
      </c>
    </row>
    <row r="185" spans="1:12" ht="15">
      <c r="A185" s="23"/>
      <c r="B185" s="15"/>
      <c r="C185" s="11"/>
      <c r="D185" s="7" t="s">
        <v>27</v>
      </c>
      <c r="E185" s="42" t="s">
        <v>112</v>
      </c>
      <c r="F185" s="54">
        <v>225</v>
      </c>
      <c r="G185" s="63">
        <v>7.8</v>
      </c>
      <c r="H185" s="63">
        <v>8.1999999999999993</v>
      </c>
      <c r="I185" s="63">
        <v>13.2</v>
      </c>
      <c r="J185" s="63">
        <v>157.30000000000001</v>
      </c>
      <c r="K185" s="43" t="s">
        <v>113</v>
      </c>
      <c r="L185" s="115">
        <v>15.7</v>
      </c>
    </row>
    <row r="186" spans="1:12" ht="15">
      <c r="A186" s="23"/>
      <c r="B186" s="15"/>
      <c r="C186" s="11"/>
      <c r="D186" s="7" t="s">
        <v>28</v>
      </c>
      <c r="E186" s="42" t="s">
        <v>114</v>
      </c>
      <c r="F186" s="63">
        <v>110</v>
      </c>
      <c r="G186" s="63">
        <v>16.5</v>
      </c>
      <c r="H186" s="63">
        <v>12.7</v>
      </c>
      <c r="I186" s="63">
        <v>3.9</v>
      </c>
      <c r="J186" s="63">
        <v>187.7</v>
      </c>
      <c r="K186" s="43">
        <v>222</v>
      </c>
      <c r="L186" s="115">
        <v>61.78</v>
      </c>
    </row>
    <row r="187" spans="1:12" ht="15">
      <c r="A187" s="23"/>
      <c r="B187" s="15"/>
      <c r="C187" s="11"/>
      <c r="D187" s="7" t="s">
        <v>29</v>
      </c>
      <c r="E187" s="42" t="s">
        <v>100</v>
      </c>
      <c r="F187" s="63">
        <v>150</v>
      </c>
      <c r="G187" s="63">
        <v>3.1</v>
      </c>
      <c r="H187" s="63">
        <v>6</v>
      </c>
      <c r="I187" s="63">
        <v>23.2</v>
      </c>
      <c r="J187" s="63">
        <v>138</v>
      </c>
      <c r="K187" s="43">
        <v>429</v>
      </c>
      <c r="L187" s="115">
        <v>24.87</v>
      </c>
    </row>
    <row r="188" spans="1:12" ht="15">
      <c r="A188" s="23"/>
      <c r="B188" s="15"/>
      <c r="C188" s="11"/>
      <c r="D188" s="7" t="s">
        <v>30</v>
      </c>
      <c r="E188" s="42" t="s">
        <v>89</v>
      </c>
      <c r="F188" s="63">
        <v>200</v>
      </c>
      <c r="G188" s="63">
        <v>1</v>
      </c>
      <c r="H188" s="63">
        <v>0.2</v>
      </c>
      <c r="I188" s="63">
        <v>20.2</v>
      </c>
      <c r="J188" s="63">
        <v>92</v>
      </c>
      <c r="K188" s="43">
        <v>518</v>
      </c>
      <c r="L188" s="115">
        <v>16.8</v>
      </c>
    </row>
    <row r="189" spans="1:12" ht="15">
      <c r="A189" s="23"/>
      <c r="B189" s="15"/>
      <c r="C189" s="11"/>
      <c r="D189" s="7" t="s">
        <v>31</v>
      </c>
      <c r="E189" s="51" t="s">
        <v>52</v>
      </c>
      <c r="F189" s="54">
        <v>40</v>
      </c>
      <c r="G189" s="54">
        <v>3</v>
      </c>
      <c r="H189" s="54">
        <v>0.32</v>
      </c>
      <c r="I189" s="54">
        <v>19.7</v>
      </c>
      <c r="J189" s="55">
        <v>94</v>
      </c>
      <c r="K189" s="103">
        <v>108</v>
      </c>
      <c r="L189" s="115">
        <v>5.04</v>
      </c>
    </row>
    <row r="190" spans="1:12" ht="15">
      <c r="A190" s="23"/>
      <c r="B190" s="15"/>
      <c r="C190" s="11"/>
      <c r="D190" s="7" t="s">
        <v>32</v>
      </c>
      <c r="E190" s="51" t="s">
        <v>53</v>
      </c>
      <c r="F190" s="54">
        <v>45</v>
      </c>
      <c r="G190" s="54">
        <v>2.9</v>
      </c>
      <c r="H190" s="54">
        <v>0.5</v>
      </c>
      <c r="I190" s="54">
        <v>15</v>
      </c>
      <c r="J190" s="55">
        <v>78.3</v>
      </c>
      <c r="K190" s="103">
        <v>109</v>
      </c>
      <c r="L190" s="115">
        <v>4.8600000000000003</v>
      </c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3"/>
      <c r="L191" s="5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3"/>
      <c r="L192" s="5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830</v>
      </c>
      <c r="G193" s="19">
        <f t="shared" ref="G193:J193" si="77">SUM(G184:G192)</f>
        <v>35.4</v>
      </c>
      <c r="H193" s="19">
        <f t="shared" si="77"/>
        <v>31.619999999999997</v>
      </c>
      <c r="I193" s="19">
        <f t="shared" si="77"/>
        <v>100.5</v>
      </c>
      <c r="J193" s="19">
        <f t="shared" si="77"/>
        <v>806.69999999999993</v>
      </c>
      <c r="K193" s="25"/>
      <c r="L193" s="19">
        <f t="shared" ref="L193" si="78">SUM(L184:L192)</f>
        <v>145.36000000000001</v>
      </c>
    </row>
    <row r="194" spans="1:12" ht="15.75" thickBot="1">
      <c r="A194" s="29">
        <f>A176</f>
        <v>2</v>
      </c>
      <c r="B194" s="30">
        <f>B176</f>
        <v>5</v>
      </c>
      <c r="C194" s="120" t="s">
        <v>4</v>
      </c>
      <c r="D194" s="121"/>
      <c r="E194" s="31"/>
      <c r="F194" s="32">
        <f>F183+F193</f>
        <v>1440</v>
      </c>
      <c r="G194" s="32">
        <f t="shared" ref="G194" si="79">G183+G193</f>
        <v>55.88</v>
      </c>
      <c r="H194" s="32">
        <f t="shared" ref="H194" si="80">H183+H193</f>
        <v>49.349999999999994</v>
      </c>
      <c r="I194" s="32">
        <f t="shared" ref="I194" si="81">I183+I193</f>
        <v>182.65000000000003</v>
      </c>
      <c r="J194" s="32">
        <f t="shared" ref="J194:L194" si="82">J183+J193</f>
        <v>1357.1</v>
      </c>
      <c r="K194" s="32"/>
      <c r="L194" s="32">
        <f t="shared" si="82"/>
        <v>307.26</v>
      </c>
    </row>
    <row r="195" spans="1:12" ht="13.5" thickBot="1">
      <c r="A195" s="27"/>
      <c r="B195" s="28"/>
      <c r="C195" s="123" t="s">
        <v>5</v>
      </c>
      <c r="D195" s="123"/>
      <c r="E195" s="123"/>
      <c r="F195" s="34">
        <v>1457.5</v>
      </c>
      <c r="G195" s="34">
        <v>54</v>
      </c>
      <c r="H195" s="34">
        <v>54</v>
      </c>
      <c r="I195" s="34">
        <v>178</v>
      </c>
      <c r="J195" s="34">
        <v>1380.7</v>
      </c>
      <c r="K195" s="34"/>
      <c r="L195" s="34">
        <v>281</v>
      </c>
    </row>
    <row r="214" ht="13.5" customHeight="1"/>
  </sheetData>
  <mergeCells count="14">
    <mergeCell ref="H1:K1"/>
    <mergeCell ref="H2:K2"/>
    <mergeCell ref="C43:D43"/>
    <mergeCell ref="C61:D61"/>
    <mergeCell ref="C80:D80"/>
    <mergeCell ref="C24:D24"/>
    <mergeCell ref="C118:D118"/>
    <mergeCell ref="C99:D99"/>
    <mergeCell ref="C195:E195"/>
    <mergeCell ref="C1:E1"/>
    <mergeCell ref="C194:D194"/>
    <mergeCell ref="C137:D137"/>
    <mergeCell ref="C156:D156"/>
    <mergeCell ref="C175:D175"/>
  </mergeCells>
  <pageMargins left="0.7" right="0.7" top="0.75" bottom="0.75" header="0.3" footer="0.3"/>
  <pageSetup paperSize="9" orientation="portrait" r:id="rId1"/>
  <ignoredErrors>
    <ignoredError sqref="G107:J107 L10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2022-05-16T14:23:56Z</dcterms:created>
  <dcterms:modified xsi:type="dcterms:W3CDTF">2026-08-26T04:41:11Z</dcterms:modified>
</cp:coreProperties>
</file>